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/>
  </bookViews>
  <sheets>
    <sheet name="Etusivu" sheetId="1" r:id="rId1"/>
    <sheet name="KV 30 km" sheetId="2" r:id="rId2"/>
    <sheet name="KV SM 60 km" sheetId="3" r:id="rId3"/>
    <sheet name="PV SM 60 km" sheetId="4" r:id="rId4"/>
    <sheet name="Pirkan Soutu" sheetId="5" r:id="rId5"/>
    <sheet name="KV SM 2 KM ja 10 KM" sheetId="6" r:id="rId6"/>
    <sheet name="PV SM 1000m" sheetId="8" r:id="rId7"/>
    <sheet name="PV SM 10 KM" sheetId="9" r:id="rId8"/>
  </sheets>
  <calcPr calcId="145621"/>
</workbook>
</file>

<file path=xl/calcChain.xml><?xml version="1.0" encoding="utf-8"?>
<calcChain xmlns="http://schemas.openxmlformats.org/spreadsheetml/2006/main">
  <c r="Z25" i="8" l="1"/>
  <c r="X41" i="9" l="1"/>
  <c r="X40" i="9"/>
  <c r="X39" i="9"/>
  <c r="X38" i="9"/>
  <c r="X37" i="9"/>
  <c r="X36" i="9"/>
  <c r="X8" i="9"/>
  <c r="X31" i="9"/>
  <c r="X30" i="9"/>
  <c r="X29" i="9"/>
  <c r="X35" i="9"/>
  <c r="X28" i="9"/>
  <c r="X24" i="9"/>
  <c r="X34" i="9"/>
  <c r="X13" i="9"/>
  <c r="X27" i="9"/>
  <c r="X20" i="9"/>
  <c r="X23" i="9"/>
  <c r="X26" i="9"/>
  <c r="X22" i="9"/>
  <c r="X21" i="9"/>
  <c r="X33" i="9"/>
  <c r="X18" i="9"/>
  <c r="X12" i="9"/>
  <c r="X16" i="9"/>
  <c r="X15" i="9"/>
  <c r="X17" i="9"/>
  <c r="X14" i="9"/>
  <c r="X11" i="9"/>
  <c r="X32" i="9"/>
  <c r="X19" i="9"/>
  <c r="X25" i="9"/>
  <c r="X9" i="9"/>
  <c r="X10" i="9"/>
  <c r="X7" i="9"/>
  <c r="X6" i="9"/>
  <c r="X5" i="9"/>
  <c r="X4" i="9"/>
  <c r="X3" i="9"/>
  <c r="Z42" i="8"/>
  <c r="Z41" i="8"/>
  <c r="Z40" i="8"/>
  <c r="Z39" i="8"/>
  <c r="Z38" i="8"/>
  <c r="Z37" i="8"/>
  <c r="Z12" i="8"/>
  <c r="Z30" i="8"/>
  <c r="Z36" i="8"/>
  <c r="Z29" i="8"/>
  <c r="Z35" i="8"/>
  <c r="Z22" i="8"/>
  <c r="Z24" i="8"/>
  <c r="Z34" i="8"/>
  <c r="Z14" i="8"/>
  <c r="Z28" i="8"/>
  <c r="Z18" i="8"/>
  <c r="Z27" i="8"/>
  <c r="Z26" i="8"/>
  <c r="Z13" i="8"/>
  <c r="Z23" i="8"/>
  <c r="Z33" i="8"/>
  <c r="Z32" i="8"/>
  <c r="Z15" i="8"/>
  <c r="Z20" i="8"/>
  <c r="Z17" i="8"/>
  <c r="Z19" i="8"/>
  <c r="Z8" i="8"/>
  <c r="Z9" i="8"/>
  <c r="Z31" i="8"/>
  <c r="Z16" i="8"/>
  <c r="Z21" i="8"/>
  <c r="Z11" i="8"/>
  <c r="Z10" i="8"/>
  <c r="Z7" i="8"/>
  <c r="Z5" i="8"/>
  <c r="Z6" i="8"/>
  <c r="Z4" i="8"/>
  <c r="Z3" i="8"/>
  <c r="J46" i="1" l="1"/>
  <c r="J8" i="1"/>
  <c r="J9" i="1"/>
  <c r="J12" i="1"/>
  <c r="J11" i="1"/>
  <c r="J14" i="1"/>
  <c r="J10" i="1"/>
  <c r="J15" i="1"/>
  <c r="J26" i="1"/>
  <c r="J13" i="1"/>
  <c r="J16" i="1"/>
  <c r="J19" i="1"/>
  <c r="J21" i="1"/>
  <c r="J30" i="1"/>
  <c r="J22" i="1"/>
  <c r="J20" i="1"/>
  <c r="J34" i="1"/>
  <c r="J24" i="1"/>
  <c r="J28" i="1"/>
  <c r="J23" i="1"/>
  <c r="J33" i="1"/>
  <c r="J38" i="1"/>
  <c r="J32" i="1"/>
  <c r="J31" i="1"/>
  <c r="J27" i="1"/>
  <c r="J18" i="1"/>
  <c r="J36" i="1"/>
  <c r="J29" i="1"/>
  <c r="J40" i="1"/>
  <c r="J41" i="1"/>
  <c r="J25" i="1"/>
  <c r="J42" i="1"/>
  <c r="J35" i="1"/>
  <c r="J37" i="1"/>
  <c r="J17" i="1"/>
  <c r="J45" i="1"/>
  <c r="J39" i="1"/>
  <c r="J43" i="1"/>
  <c r="J47" i="1"/>
  <c r="J48" i="1"/>
  <c r="J44" i="1"/>
  <c r="J49" i="1"/>
  <c r="J6" i="1"/>
  <c r="J7" i="1"/>
  <c r="H12" i="6"/>
  <c r="H7" i="6"/>
  <c r="H8" i="6"/>
  <c r="H9" i="6"/>
  <c r="H13" i="6"/>
  <c r="H10" i="6"/>
  <c r="H11" i="6"/>
  <c r="H14" i="6"/>
  <c r="H16" i="6"/>
  <c r="H15" i="6"/>
  <c r="H17" i="6"/>
  <c r="H6" i="6"/>
  <c r="AF13" i="5" l="1"/>
  <c r="AF32" i="5"/>
  <c r="AF26" i="5"/>
  <c r="AF24" i="5"/>
  <c r="AF42" i="5"/>
  <c r="AF34" i="5" l="1"/>
  <c r="AF31" i="5"/>
  <c r="AF41" i="5"/>
  <c r="AF40" i="5"/>
  <c r="AF39" i="5"/>
  <c r="AF30" i="5"/>
  <c r="AF38" i="5"/>
  <c r="AF29" i="5"/>
  <c r="AF33" i="5"/>
  <c r="AF28" i="5"/>
  <c r="AF27" i="5"/>
  <c r="AF23" i="5"/>
  <c r="AF22" i="5"/>
  <c r="AF16" i="5"/>
  <c r="AF20" i="5"/>
  <c r="AF11" i="5"/>
  <c r="AF37" i="5"/>
  <c r="AF19" i="5"/>
  <c r="AF21" i="5"/>
  <c r="AF36" i="5"/>
  <c r="AF12" i="5"/>
  <c r="AF25" i="5"/>
  <c r="AF35" i="5"/>
  <c r="AF18" i="5"/>
  <c r="AF17" i="5"/>
  <c r="AF15" i="5"/>
  <c r="AF14" i="5"/>
  <c r="AF4" i="5"/>
  <c r="AF10" i="5"/>
  <c r="AF9" i="5"/>
  <c r="AF7" i="5"/>
  <c r="AF6" i="5"/>
  <c r="AF8" i="5"/>
  <c r="AF3" i="5"/>
  <c r="AF5" i="5"/>
  <c r="AF30" i="4" l="1"/>
  <c r="AF31" i="4"/>
  <c r="AF25" i="4"/>
  <c r="AF32" i="4"/>
  <c r="AF37" i="4"/>
  <c r="AF3" i="4"/>
  <c r="AF6" i="4"/>
  <c r="AF8" i="4"/>
  <c r="AF9" i="4"/>
  <c r="AF15" i="4"/>
  <c r="AF11" i="4"/>
  <c r="AF4" i="4"/>
  <c r="AF7" i="4"/>
  <c r="AF10" i="4"/>
  <c r="AF35" i="4"/>
  <c r="AF13" i="4"/>
  <c r="AF14" i="4"/>
  <c r="AF5" i="4"/>
  <c r="AF33" i="4"/>
  <c r="AF29" i="4"/>
  <c r="AF16" i="4"/>
  <c r="AF12" i="4"/>
  <c r="AF18" i="4"/>
  <c r="AF20" i="4"/>
  <c r="AF34" i="4"/>
  <c r="AF36" i="4"/>
  <c r="AF21" i="4"/>
  <c r="AF26" i="4"/>
  <c r="AF27" i="4"/>
  <c r="AF22" i="4"/>
  <c r="AF23" i="4"/>
  <c r="AF17" i="4"/>
  <c r="AF24" i="4"/>
  <c r="AF28" i="4"/>
  <c r="AF19" i="4"/>
  <c r="E11" i="3"/>
  <c r="E10" i="3"/>
  <c r="E8" i="3"/>
  <c r="E6" i="3"/>
  <c r="E12" i="3"/>
  <c r="E5" i="3"/>
  <c r="E9" i="3"/>
  <c r="E7" i="3"/>
  <c r="E7" i="2" l="1"/>
  <c r="E6" i="2"/>
  <c r="E8" i="2"/>
  <c r="E11" i="2"/>
  <c r="E12" i="2"/>
  <c r="E14" i="2"/>
  <c r="E9" i="2"/>
  <c r="E10" i="2"/>
  <c r="E16" i="2"/>
  <c r="E13" i="2"/>
  <c r="E15" i="2"/>
  <c r="E5" i="2"/>
</calcChain>
</file>

<file path=xl/sharedStrings.xml><?xml version="1.0" encoding="utf-8"?>
<sst xmlns="http://schemas.openxmlformats.org/spreadsheetml/2006/main" count="384" uniqueCount="119">
  <si>
    <t>Seuraliiga 2012</t>
  </si>
  <si>
    <t>Seura</t>
  </si>
  <si>
    <t>KV -SM 30 KM</t>
  </si>
  <si>
    <t>KV -SM 60 KM</t>
  </si>
  <si>
    <t>PV-SM 60 km</t>
  </si>
  <si>
    <t>Takon Soutajat</t>
  </si>
  <si>
    <t>Sulkavan Urheilijat -41</t>
  </si>
  <si>
    <t>PISTEET</t>
  </si>
  <si>
    <t>Mikkelin Soutajat</t>
  </si>
  <si>
    <t>Evijärven Urheilijat</t>
  </si>
  <si>
    <t>Kuopion Hiihtäjät</t>
  </si>
  <si>
    <t>Joutele</t>
  </si>
  <si>
    <t>Kuopion Soutajat</t>
  </si>
  <si>
    <t>Kivennavan Soutajat</t>
  </si>
  <si>
    <t>Hollolan Urheilijat 46</t>
  </si>
  <si>
    <t>Keravan Urheilijat</t>
  </si>
  <si>
    <t>Miehet</t>
  </si>
  <si>
    <t>Naiset</t>
  </si>
  <si>
    <t>Sekasarja</t>
  </si>
  <si>
    <t>Pisteet</t>
  </si>
  <si>
    <t>Huom.  Kouvolan Soutajat DNF naisten sarjassa</t>
  </si>
  <si>
    <t>Kouvolan Soutajat</t>
  </si>
  <si>
    <t>Savonlinnan Soutu</t>
  </si>
  <si>
    <t>Sija</t>
  </si>
  <si>
    <t>Paavo Salonen / Päivitys 12.6.2012</t>
  </si>
  <si>
    <t>PV - SM 25 KM</t>
  </si>
  <si>
    <t>PV - 1 KM</t>
  </si>
  <si>
    <t>PV - 10 KM</t>
  </si>
  <si>
    <t>Kirkkovene SM Tahkovuori 9-10.6.2012</t>
  </si>
  <si>
    <t>Tahkovuori</t>
  </si>
  <si>
    <t>Sulkava</t>
  </si>
  <si>
    <t>Pirkan Soutu</t>
  </si>
  <si>
    <t>Tampere</t>
  </si>
  <si>
    <t>Leppävirta</t>
  </si>
  <si>
    <t>Kirkkovene SM Sulkava  7.7.2012</t>
  </si>
  <si>
    <t>Paavo Salonen / Päivitys 9.7.2012</t>
  </si>
  <si>
    <t>Vihtavuoren Pamaus</t>
  </si>
  <si>
    <t>Ikaalisten Soutajat</t>
  </si>
  <si>
    <t>YM23</t>
  </si>
  <si>
    <t>YMYL</t>
  </si>
  <si>
    <t>YM40</t>
  </si>
  <si>
    <t>YM50</t>
  </si>
  <si>
    <t>YM60</t>
  </si>
  <si>
    <t>YM70</t>
  </si>
  <si>
    <t>YNYL</t>
  </si>
  <si>
    <t>YN40</t>
  </si>
  <si>
    <t>YN50</t>
  </si>
  <si>
    <t>VM23</t>
  </si>
  <si>
    <t>VMYL</t>
  </si>
  <si>
    <t>VM40</t>
  </si>
  <si>
    <t>VM50</t>
  </si>
  <si>
    <t>VM60</t>
  </si>
  <si>
    <t>VM70</t>
  </si>
  <si>
    <t>VNYL</t>
  </si>
  <si>
    <t>VN40</t>
  </si>
  <si>
    <t>VSYL</t>
  </si>
  <si>
    <t>VS40</t>
  </si>
  <si>
    <t>VS50</t>
  </si>
  <si>
    <t>VS60</t>
  </si>
  <si>
    <t>PMYL</t>
  </si>
  <si>
    <t>PM40</t>
  </si>
  <si>
    <t>PM50</t>
  </si>
  <si>
    <t>PM60</t>
  </si>
  <si>
    <t>PNYL</t>
  </si>
  <si>
    <t>PN40</t>
  </si>
  <si>
    <t>PSYL</t>
  </si>
  <si>
    <t>PS40</t>
  </si>
  <si>
    <t>PS50</t>
  </si>
  <si>
    <t>Iso-Mustajärven Urheilijat</t>
  </si>
  <si>
    <t>Virtain Urheilijat</t>
  </si>
  <si>
    <t>Oulun Kilpa-Veljet</t>
  </si>
  <si>
    <t>Lohjan Seudun Soutajat</t>
  </si>
  <si>
    <t>Voiton Soutajat</t>
  </si>
  <si>
    <t>Tuuloksen Säkiä</t>
  </si>
  <si>
    <t>Espoon Tapiot</t>
  </si>
  <si>
    <t>Joutsenon Kullervo</t>
  </si>
  <si>
    <t>Joutsan Veneseura</t>
  </si>
  <si>
    <t>Valkealan Soutajat</t>
  </si>
  <si>
    <t>Kaukaan Lyly</t>
  </si>
  <si>
    <t>Koston Soutajat</t>
  </si>
  <si>
    <t>Suomenselän Soutajat</t>
  </si>
  <si>
    <t>Valkeakosken Vesiveikot</t>
  </si>
  <si>
    <t>Parikkalan Urheilijat</t>
  </si>
  <si>
    <t>Nokian Veneilijät</t>
  </si>
  <si>
    <t>Ekenäs Roddare</t>
  </si>
  <si>
    <t>Espoon Soutajat</t>
  </si>
  <si>
    <t>Virranviemät</t>
  </si>
  <si>
    <t>Nesteen Soutajat</t>
  </si>
  <si>
    <t>Turun Soutajat</t>
  </si>
  <si>
    <t>Muuramen Urheilijat</t>
  </si>
  <si>
    <t>Hämeenlinnan Latu</t>
  </si>
  <si>
    <t>Puumalan Soutu-Team</t>
  </si>
  <si>
    <t>Kuhin Soutajat</t>
  </si>
  <si>
    <t>Iitin Soutajat</t>
  </si>
  <si>
    <t>SMARK</t>
  </si>
  <si>
    <t>Suomenselän soutajat</t>
  </si>
  <si>
    <t>Virraviemät</t>
  </si>
  <si>
    <t>Kaarinan Urheilijat</t>
  </si>
  <si>
    <t>Viialan Viri</t>
  </si>
  <si>
    <t>Albatrossi</t>
  </si>
  <si>
    <t>Huom.  Lasse Gruzdaits (Kouvolan Soutajat) YM50 lähti, mutta keskeytti matkalla.</t>
  </si>
  <si>
    <t>Sulkavan Urheilijat 41</t>
  </si>
  <si>
    <t>Naiset 2km</t>
  </si>
  <si>
    <t>Miehet 2km</t>
  </si>
  <si>
    <t>Seka 2 km</t>
  </si>
  <si>
    <t>Naiset 10 km</t>
  </si>
  <si>
    <t>Miehet 10 km</t>
  </si>
  <si>
    <t>Seka 10 km</t>
  </si>
  <si>
    <t>Huom. Vihtavuoren Pamaus keskeytti seka 10 km kilpailun</t>
  </si>
  <si>
    <t>Lappajärven Veikot</t>
  </si>
  <si>
    <t>Kirkkovene SM 2 KM ja SM 10 KM / Tampere 11-12.8.2012</t>
  </si>
  <si>
    <t>Paavo Salonen 12.8.2012</t>
  </si>
  <si>
    <t>KV -SM 2 KM / 10 KM</t>
  </si>
  <si>
    <t>23YM</t>
  </si>
  <si>
    <t>23YN</t>
  </si>
  <si>
    <t>23PM</t>
  </si>
  <si>
    <t>SVYL</t>
  </si>
  <si>
    <t>Kannonkosken Kiho</t>
  </si>
  <si>
    <t>Paavo Salonen / päivitys 26.8.2012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</si>
</sst>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Fill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86" zoomScaleNormal="86" workbookViewId="0">
      <selection activeCell="J23" sqref="J23"/>
    </sheetView>
  </sheetViews>
  <sheetFormatPr defaultRowHeight="15" x14ac:dyDescent="0.25"/>
  <cols>
    <col min="1" max="1" width="9.7109375" style="17" customWidth="1"/>
    <col min="2" max="2" width="25.5703125" customWidth="1"/>
    <col min="3" max="3" width="13.140625" style="18" customWidth="1"/>
    <col min="4" max="4" width="13.42578125" style="17" customWidth="1"/>
    <col min="5" max="5" width="13.140625" style="18" customWidth="1"/>
    <col min="6" max="6" width="13.85546875" style="18" customWidth="1"/>
    <col min="7" max="7" width="18" style="15" customWidth="1"/>
    <col min="8" max="8" width="10.7109375" style="18" customWidth="1"/>
    <col min="9" max="9" width="12.7109375" style="18" customWidth="1"/>
    <col min="10" max="10" width="10.7109375" style="17" customWidth="1"/>
  </cols>
  <sheetData>
    <row r="1" spans="1:10" x14ac:dyDescent="0.25">
      <c r="B1" s="31" t="s">
        <v>0</v>
      </c>
    </row>
    <row r="2" spans="1:10" x14ac:dyDescent="0.25">
      <c r="B2" s="32" t="s">
        <v>118</v>
      </c>
    </row>
    <row r="4" spans="1:10" s="29" customFormat="1" ht="15.75" thickBot="1" x14ac:dyDescent="0.3">
      <c r="A4" s="28"/>
      <c r="B4" s="1"/>
      <c r="C4" s="26" t="s">
        <v>29</v>
      </c>
      <c r="D4" s="26" t="s">
        <v>30</v>
      </c>
      <c r="E4" s="26" t="s">
        <v>30</v>
      </c>
      <c r="F4" s="26" t="s">
        <v>31</v>
      </c>
      <c r="G4" s="27" t="s">
        <v>32</v>
      </c>
      <c r="H4" s="26" t="s">
        <v>33</v>
      </c>
      <c r="I4" s="26" t="s">
        <v>33</v>
      </c>
      <c r="J4" s="28"/>
    </row>
    <row r="5" spans="1:10" s="16" customFormat="1" ht="13.5" thickBot="1" x14ac:dyDescent="0.25">
      <c r="A5" s="45" t="s">
        <v>23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25</v>
      </c>
      <c r="G5" s="43" t="s">
        <v>112</v>
      </c>
      <c r="H5" s="45" t="s">
        <v>26</v>
      </c>
      <c r="I5" s="45" t="s">
        <v>27</v>
      </c>
      <c r="J5" s="43" t="s">
        <v>7</v>
      </c>
    </row>
    <row r="6" spans="1:10" s="18" customFormat="1" ht="12.75" x14ac:dyDescent="0.2">
      <c r="A6" s="20">
        <v>1</v>
      </c>
      <c r="B6" s="46" t="s">
        <v>21</v>
      </c>
      <c r="C6" s="24">
        <v>12</v>
      </c>
      <c r="D6" s="24">
        <v>15</v>
      </c>
      <c r="E6" s="24">
        <v>45</v>
      </c>
      <c r="F6" s="24">
        <v>57</v>
      </c>
      <c r="G6" s="24">
        <v>87</v>
      </c>
      <c r="H6" s="24">
        <v>140</v>
      </c>
      <c r="I6" s="24">
        <v>62</v>
      </c>
      <c r="J6" s="24">
        <f t="shared" ref="J6:J49" si="0">C6+D6+E6+F6+G6+H6+I6</f>
        <v>418</v>
      </c>
    </row>
    <row r="7" spans="1:10" s="18" customFormat="1" ht="12.75" x14ac:dyDescent="0.2">
      <c r="A7" s="20">
        <v>2</v>
      </c>
      <c r="B7" s="20" t="s">
        <v>6</v>
      </c>
      <c r="C7" s="20">
        <v>51</v>
      </c>
      <c r="D7" s="20"/>
      <c r="E7" s="20">
        <v>68</v>
      </c>
      <c r="F7" s="20">
        <v>35</v>
      </c>
      <c r="G7" s="20">
        <v>81</v>
      </c>
      <c r="H7" s="20">
        <v>55</v>
      </c>
      <c r="I7" s="20">
        <v>43</v>
      </c>
      <c r="J7" s="20">
        <f t="shared" si="0"/>
        <v>333</v>
      </c>
    </row>
    <row r="8" spans="1:10" s="18" customFormat="1" ht="12.75" x14ac:dyDescent="0.2">
      <c r="A8" s="20">
        <v>3</v>
      </c>
      <c r="B8" s="20" t="s">
        <v>5</v>
      </c>
      <c r="C8" s="20">
        <v>51</v>
      </c>
      <c r="D8" s="20">
        <v>15</v>
      </c>
      <c r="E8" s="20">
        <v>17</v>
      </c>
      <c r="F8" s="20">
        <v>38</v>
      </c>
      <c r="G8" s="20">
        <v>78</v>
      </c>
      <c r="H8" s="20">
        <v>85</v>
      </c>
      <c r="I8" s="20">
        <v>47</v>
      </c>
      <c r="J8" s="20">
        <f t="shared" si="0"/>
        <v>331</v>
      </c>
    </row>
    <row r="9" spans="1:10" s="18" customFormat="1" ht="12.75" x14ac:dyDescent="0.2">
      <c r="A9" s="20">
        <v>4</v>
      </c>
      <c r="B9" s="20" t="s">
        <v>8</v>
      </c>
      <c r="C9" s="20">
        <v>36</v>
      </c>
      <c r="D9" s="20">
        <v>21</v>
      </c>
      <c r="E9" s="20">
        <v>20</v>
      </c>
      <c r="F9" s="20">
        <v>24</v>
      </c>
      <c r="G9" s="20">
        <v>87</v>
      </c>
      <c r="H9" s="20">
        <v>44</v>
      </c>
      <c r="I9" s="20">
        <v>25</v>
      </c>
      <c r="J9" s="20">
        <f t="shared" si="0"/>
        <v>257</v>
      </c>
    </row>
    <row r="10" spans="1:10" s="18" customFormat="1" ht="12.75" x14ac:dyDescent="0.2">
      <c r="A10" s="20">
        <v>5</v>
      </c>
      <c r="B10" s="20" t="s">
        <v>9</v>
      </c>
      <c r="C10" s="20">
        <v>30</v>
      </c>
      <c r="D10" s="20">
        <v>6</v>
      </c>
      <c r="E10" s="20"/>
      <c r="F10" s="20">
        <v>9</v>
      </c>
      <c r="G10" s="20">
        <v>78</v>
      </c>
      <c r="H10" s="20">
        <v>33</v>
      </c>
      <c r="I10" s="20">
        <v>13</v>
      </c>
      <c r="J10" s="20">
        <f t="shared" si="0"/>
        <v>169</v>
      </c>
    </row>
    <row r="11" spans="1:10" s="18" customFormat="1" ht="12.75" x14ac:dyDescent="0.2">
      <c r="A11" s="20">
        <v>6</v>
      </c>
      <c r="B11" s="20" t="s">
        <v>69</v>
      </c>
      <c r="C11" s="20"/>
      <c r="D11" s="20"/>
      <c r="E11" s="20">
        <v>25</v>
      </c>
      <c r="F11" s="20">
        <v>31</v>
      </c>
      <c r="G11" s="20"/>
      <c r="H11" s="20">
        <v>62</v>
      </c>
      <c r="I11" s="20">
        <v>28</v>
      </c>
      <c r="J11" s="20">
        <f t="shared" si="0"/>
        <v>146</v>
      </c>
    </row>
    <row r="12" spans="1:10" s="18" customFormat="1" ht="12.75" x14ac:dyDescent="0.2">
      <c r="A12" s="20">
        <v>7</v>
      </c>
      <c r="B12" s="20" t="s">
        <v>15</v>
      </c>
      <c r="C12" s="20">
        <v>12</v>
      </c>
      <c r="D12" s="20"/>
      <c r="E12" s="20">
        <v>26</v>
      </c>
      <c r="F12" s="20">
        <v>19</v>
      </c>
      <c r="G12" s="20"/>
      <c r="H12" s="20">
        <v>24</v>
      </c>
      <c r="I12" s="20">
        <v>16</v>
      </c>
      <c r="J12" s="20">
        <f t="shared" si="0"/>
        <v>97</v>
      </c>
    </row>
    <row r="13" spans="1:10" s="18" customFormat="1" ht="12.75" x14ac:dyDescent="0.2">
      <c r="A13" s="20">
        <v>8</v>
      </c>
      <c r="B13" s="21" t="s">
        <v>22</v>
      </c>
      <c r="C13" s="20">
        <v>6</v>
      </c>
      <c r="D13" s="20"/>
      <c r="E13" s="20">
        <v>16</v>
      </c>
      <c r="F13" s="20">
        <v>9</v>
      </c>
      <c r="G13" s="20">
        <v>15</v>
      </c>
      <c r="H13" s="20">
        <v>35</v>
      </c>
      <c r="I13" s="20">
        <v>11</v>
      </c>
      <c r="J13" s="20">
        <f t="shared" si="0"/>
        <v>92</v>
      </c>
    </row>
    <row r="14" spans="1:10" s="18" customFormat="1" ht="12.75" x14ac:dyDescent="0.2">
      <c r="A14" s="20">
        <v>9</v>
      </c>
      <c r="B14" s="20" t="s">
        <v>11</v>
      </c>
      <c r="C14" s="20">
        <v>24</v>
      </c>
      <c r="D14" s="20">
        <v>18</v>
      </c>
      <c r="E14" s="20">
        <v>1</v>
      </c>
      <c r="F14" s="20">
        <v>2</v>
      </c>
      <c r="G14" s="20">
        <v>45</v>
      </c>
      <c r="H14" s="20"/>
      <c r="I14" s="20"/>
      <c r="J14" s="20">
        <f t="shared" si="0"/>
        <v>90</v>
      </c>
    </row>
    <row r="15" spans="1:10" s="18" customFormat="1" ht="12.75" x14ac:dyDescent="0.2">
      <c r="A15" s="20">
        <v>10</v>
      </c>
      <c r="B15" s="20" t="s">
        <v>70</v>
      </c>
      <c r="C15" s="20"/>
      <c r="D15" s="20"/>
      <c r="E15" s="20">
        <v>18</v>
      </c>
      <c r="F15" s="20">
        <v>15</v>
      </c>
      <c r="G15" s="20"/>
      <c r="H15" s="20">
        <v>24</v>
      </c>
      <c r="I15" s="20">
        <v>17</v>
      </c>
      <c r="J15" s="20">
        <f t="shared" si="0"/>
        <v>74</v>
      </c>
    </row>
    <row r="16" spans="1:10" s="18" customFormat="1" ht="12.75" x14ac:dyDescent="0.2">
      <c r="A16" s="20">
        <v>11</v>
      </c>
      <c r="B16" s="20" t="s">
        <v>14</v>
      </c>
      <c r="C16" s="20">
        <v>18</v>
      </c>
      <c r="D16" s="20">
        <v>12</v>
      </c>
      <c r="E16" s="20"/>
      <c r="F16" s="20"/>
      <c r="G16" s="20">
        <v>33</v>
      </c>
      <c r="H16" s="20"/>
      <c r="I16" s="20"/>
      <c r="J16" s="20">
        <f t="shared" si="0"/>
        <v>63</v>
      </c>
    </row>
    <row r="17" spans="1:10" s="18" customFormat="1" ht="12.75" x14ac:dyDescent="0.2">
      <c r="A17" s="20">
        <v>12</v>
      </c>
      <c r="B17" s="20" t="s">
        <v>77</v>
      </c>
      <c r="C17" s="20"/>
      <c r="D17" s="20"/>
      <c r="E17" s="20">
        <v>3</v>
      </c>
      <c r="F17" s="20">
        <v>1</v>
      </c>
      <c r="G17" s="20">
        <v>51</v>
      </c>
      <c r="H17" s="20"/>
      <c r="I17" s="20">
        <v>1</v>
      </c>
      <c r="J17" s="20">
        <f t="shared" si="0"/>
        <v>56</v>
      </c>
    </row>
    <row r="18" spans="1:10" s="18" customFormat="1" ht="12.75" x14ac:dyDescent="0.2">
      <c r="A18" s="20">
        <v>13</v>
      </c>
      <c r="B18" s="20" t="s">
        <v>71</v>
      </c>
      <c r="C18" s="20"/>
      <c r="D18" s="20"/>
      <c r="E18" s="20">
        <v>9</v>
      </c>
      <c r="F18" s="20"/>
      <c r="G18" s="20"/>
      <c r="H18" s="20">
        <v>21</v>
      </c>
      <c r="I18" s="20">
        <v>19</v>
      </c>
      <c r="J18" s="20">
        <f t="shared" si="0"/>
        <v>49</v>
      </c>
    </row>
    <row r="19" spans="1:10" s="18" customFormat="1" ht="12.75" x14ac:dyDescent="0.2">
      <c r="A19" s="20">
        <v>14</v>
      </c>
      <c r="B19" s="20" t="s">
        <v>10</v>
      </c>
      <c r="C19" s="20">
        <v>15</v>
      </c>
      <c r="D19" s="20"/>
      <c r="E19" s="20">
        <v>4</v>
      </c>
      <c r="F19" s="20">
        <v>5</v>
      </c>
      <c r="G19" s="20"/>
      <c r="H19" s="20">
        <v>19</v>
      </c>
      <c r="I19" s="20">
        <v>5</v>
      </c>
      <c r="J19" s="20">
        <f t="shared" si="0"/>
        <v>48</v>
      </c>
    </row>
    <row r="20" spans="1:10" s="18" customFormat="1" ht="12.75" x14ac:dyDescent="0.2">
      <c r="A20" s="20">
        <v>15</v>
      </c>
      <c r="B20" s="20" t="s">
        <v>75</v>
      </c>
      <c r="C20" s="20"/>
      <c r="D20" s="20"/>
      <c r="E20" s="20">
        <v>11</v>
      </c>
      <c r="F20" s="20">
        <v>7</v>
      </c>
      <c r="G20" s="20"/>
      <c r="H20" s="20">
        <v>15</v>
      </c>
      <c r="I20" s="20">
        <v>13</v>
      </c>
      <c r="J20" s="20">
        <f t="shared" si="0"/>
        <v>46</v>
      </c>
    </row>
    <row r="21" spans="1:10" s="18" customFormat="1" ht="12.75" x14ac:dyDescent="0.2">
      <c r="A21" s="20">
        <v>16</v>
      </c>
      <c r="B21" s="20" t="s">
        <v>79</v>
      </c>
      <c r="C21" s="20"/>
      <c r="D21" s="20"/>
      <c r="E21" s="20">
        <v>14</v>
      </c>
      <c r="F21" s="20">
        <v>8</v>
      </c>
      <c r="G21" s="20"/>
      <c r="H21" s="20">
        <v>11</v>
      </c>
      <c r="I21" s="20">
        <v>8</v>
      </c>
      <c r="J21" s="20">
        <f t="shared" si="0"/>
        <v>41</v>
      </c>
    </row>
    <row r="22" spans="1:10" s="18" customFormat="1" ht="12.75" x14ac:dyDescent="0.2">
      <c r="A22" s="20">
        <v>17</v>
      </c>
      <c r="B22" s="20" t="s">
        <v>74</v>
      </c>
      <c r="C22" s="20"/>
      <c r="D22" s="20"/>
      <c r="E22" s="20">
        <v>13</v>
      </c>
      <c r="F22" s="20">
        <v>6</v>
      </c>
      <c r="G22" s="20"/>
      <c r="H22" s="20">
        <v>11</v>
      </c>
      <c r="I22" s="20">
        <v>9</v>
      </c>
      <c r="J22" s="20">
        <f t="shared" si="0"/>
        <v>39</v>
      </c>
    </row>
    <row r="23" spans="1:10" s="18" customFormat="1" ht="12.75" x14ac:dyDescent="0.2">
      <c r="A23" s="20">
        <v>18</v>
      </c>
      <c r="B23" s="20" t="s">
        <v>89</v>
      </c>
      <c r="C23" s="20"/>
      <c r="D23" s="20"/>
      <c r="E23" s="20">
        <v>5</v>
      </c>
      <c r="F23" s="20">
        <v>8</v>
      </c>
      <c r="G23" s="20"/>
      <c r="H23" s="20">
        <v>13</v>
      </c>
      <c r="I23" s="20">
        <v>11</v>
      </c>
      <c r="J23" s="20">
        <f t="shared" si="0"/>
        <v>37</v>
      </c>
    </row>
    <row r="24" spans="1:10" s="18" customFormat="1" ht="12.75" x14ac:dyDescent="0.2">
      <c r="A24" s="20">
        <v>19</v>
      </c>
      <c r="B24" s="20" t="s">
        <v>87</v>
      </c>
      <c r="C24" s="20"/>
      <c r="D24" s="20"/>
      <c r="E24" s="20">
        <v>5</v>
      </c>
      <c r="F24" s="20">
        <v>11</v>
      </c>
      <c r="G24" s="20"/>
      <c r="H24" s="20">
        <v>14</v>
      </c>
      <c r="I24" s="20">
        <v>6</v>
      </c>
      <c r="J24" s="20">
        <f t="shared" si="0"/>
        <v>36</v>
      </c>
    </row>
    <row r="25" spans="1:10" x14ac:dyDescent="0.25">
      <c r="A25" s="20">
        <v>19</v>
      </c>
      <c r="B25" s="20" t="s">
        <v>96</v>
      </c>
      <c r="C25" s="20"/>
      <c r="D25" s="20"/>
      <c r="E25" s="20">
        <v>3</v>
      </c>
      <c r="F25" s="20">
        <v>2</v>
      </c>
      <c r="G25" s="20"/>
      <c r="H25" s="20">
        <v>18</v>
      </c>
      <c r="I25" s="20">
        <v>13</v>
      </c>
      <c r="J25" s="20">
        <f t="shared" si="0"/>
        <v>36</v>
      </c>
    </row>
    <row r="26" spans="1:10" x14ac:dyDescent="0.25">
      <c r="A26" s="20">
        <v>21</v>
      </c>
      <c r="B26" s="20" t="s">
        <v>72</v>
      </c>
      <c r="C26" s="20"/>
      <c r="D26" s="20"/>
      <c r="E26" s="20">
        <v>17</v>
      </c>
      <c r="F26" s="20">
        <v>15</v>
      </c>
      <c r="G26" s="20"/>
      <c r="H26" s="20"/>
      <c r="I26" s="20">
        <v>3</v>
      </c>
      <c r="J26" s="20">
        <f t="shared" si="0"/>
        <v>35</v>
      </c>
    </row>
    <row r="27" spans="1:10" x14ac:dyDescent="0.25">
      <c r="A27" s="20">
        <v>22</v>
      </c>
      <c r="B27" s="20" t="s">
        <v>37</v>
      </c>
      <c r="C27" s="20"/>
      <c r="D27" s="20">
        <v>9</v>
      </c>
      <c r="E27" s="20"/>
      <c r="F27" s="20"/>
      <c r="G27" s="20">
        <v>24</v>
      </c>
      <c r="H27" s="20"/>
      <c r="I27" s="20"/>
      <c r="J27" s="20">
        <f t="shared" si="0"/>
        <v>33</v>
      </c>
    </row>
    <row r="28" spans="1:10" x14ac:dyDescent="0.25">
      <c r="A28" s="20">
        <v>23</v>
      </c>
      <c r="B28" s="20" t="s">
        <v>78</v>
      </c>
      <c r="C28" s="20"/>
      <c r="D28" s="20"/>
      <c r="E28" s="20">
        <v>9</v>
      </c>
      <c r="F28" s="20">
        <v>4</v>
      </c>
      <c r="G28" s="20"/>
      <c r="H28" s="20">
        <v>13</v>
      </c>
      <c r="I28" s="20">
        <v>6</v>
      </c>
      <c r="J28" s="20">
        <f t="shared" si="0"/>
        <v>32</v>
      </c>
    </row>
    <row r="29" spans="1:10" x14ac:dyDescent="0.25">
      <c r="A29" s="20">
        <v>24</v>
      </c>
      <c r="B29" s="20" t="s">
        <v>85</v>
      </c>
      <c r="C29" s="20"/>
      <c r="D29" s="20"/>
      <c r="E29" s="20">
        <v>3</v>
      </c>
      <c r="F29" s="20">
        <v>5</v>
      </c>
      <c r="G29" s="20"/>
      <c r="H29" s="20">
        <v>11</v>
      </c>
      <c r="I29" s="20">
        <v>3</v>
      </c>
      <c r="J29" s="20">
        <f t="shared" si="0"/>
        <v>22</v>
      </c>
    </row>
    <row r="30" spans="1:10" x14ac:dyDescent="0.25">
      <c r="A30" s="20">
        <v>25</v>
      </c>
      <c r="B30" s="20" t="s">
        <v>12</v>
      </c>
      <c r="C30" s="20">
        <v>21</v>
      </c>
      <c r="D30" s="20"/>
      <c r="E30" s="20"/>
      <c r="F30" s="20"/>
      <c r="G30" s="20"/>
      <c r="H30" s="20"/>
      <c r="I30" s="20"/>
      <c r="J30" s="20">
        <f t="shared" si="0"/>
        <v>21</v>
      </c>
    </row>
    <row r="31" spans="1:10" x14ac:dyDescent="0.25">
      <c r="A31" s="20">
        <v>26</v>
      </c>
      <c r="B31" s="20" t="s">
        <v>68</v>
      </c>
      <c r="C31" s="20"/>
      <c r="D31" s="20"/>
      <c r="E31" s="20">
        <v>5</v>
      </c>
      <c r="F31" s="20">
        <v>5</v>
      </c>
      <c r="G31" s="20"/>
      <c r="H31" s="20">
        <v>5</v>
      </c>
      <c r="I31" s="20">
        <v>5</v>
      </c>
      <c r="J31" s="20">
        <f t="shared" si="0"/>
        <v>20</v>
      </c>
    </row>
    <row r="32" spans="1:10" x14ac:dyDescent="0.25">
      <c r="A32" s="20">
        <v>27</v>
      </c>
      <c r="B32" s="20" t="s">
        <v>81</v>
      </c>
      <c r="C32" s="20"/>
      <c r="D32" s="20"/>
      <c r="E32" s="20">
        <v>5</v>
      </c>
      <c r="F32" s="20">
        <v>6</v>
      </c>
      <c r="G32" s="20"/>
      <c r="H32" s="20"/>
      <c r="I32" s="20">
        <v>8</v>
      </c>
      <c r="J32" s="20">
        <f t="shared" si="0"/>
        <v>19</v>
      </c>
    </row>
    <row r="33" spans="1:10" x14ac:dyDescent="0.25">
      <c r="A33" s="20">
        <v>28</v>
      </c>
      <c r="B33" s="20" t="s">
        <v>36</v>
      </c>
      <c r="C33" s="20"/>
      <c r="D33" s="20">
        <v>12</v>
      </c>
      <c r="E33" s="20"/>
      <c r="F33" s="20"/>
      <c r="G33" s="20">
        <v>6</v>
      </c>
      <c r="H33" s="20"/>
      <c r="I33" s="20"/>
      <c r="J33" s="20">
        <f t="shared" si="0"/>
        <v>18</v>
      </c>
    </row>
    <row r="34" spans="1:10" x14ac:dyDescent="0.25">
      <c r="A34" s="20">
        <v>29</v>
      </c>
      <c r="B34" s="20" t="s">
        <v>88</v>
      </c>
      <c r="C34" s="20"/>
      <c r="D34" s="20"/>
      <c r="E34" s="20">
        <v>8</v>
      </c>
      <c r="F34" s="20">
        <v>9</v>
      </c>
      <c r="G34" s="20"/>
      <c r="H34" s="20"/>
      <c r="I34" s="20"/>
      <c r="J34" s="20">
        <f t="shared" si="0"/>
        <v>17</v>
      </c>
    </row>
    <row r="35" spans="1:10" x14ac:dyDescent="0.25">
      <c r="A35" s="20">
        <v>30</v>
      </c>
      <c r="B35" s="20" t="s">
        <v>93</v>
      </c>
      <c r="C35" s="20"/>
      <c r="D35" s="20"/>
      <c r="E35" s="20">
        <v>3</v>
      </c>
      <c r="F35" s="20">
        <v>2</v>
      </c>
      <c r="G35" s="20"/>
      <c r="H35" s="20">
        <v>9</v>
      </c>
      <c r="I35" s="20">
        <v>2</v>
      </c>
      <c r="J35" s="20">
        <f t="shared" si="0"/>
        <v>16</v>
      </c>
    </row>
    <row r="36" spans="1:10" x14ac:dyDescent="0.25">
      <c r="A36" s="20">
        <v>30</v>
      </c>
      <c r="B36" s="20" t="s">
        <v>13</v>
      </c>
      <c r="C36" s="20">
        <v>3</v>
      </c>
      <c r="D36" s="20"/>
      <c r="E36" s="20">
        <v>3</v>
      </c>
      <c r="F36" s="20">
        <v>2</v>
      </c>
      <c r="G36" s="20"/>
      <c r="H36" s="20">
        <v>4</v>
      </c>
      <c r="I36" s="20">
        <v>4</v>
      </c>
      <c r="J36" s="20">
        <f t="shared" si="0"/>
        <v>16</v>
      </c>
    </row>
    <row r="37" spans="1:10" x14ac:dyDescent="0.25">
      <c r="A37" s="25">
        <v>32</v>
      </c>
      <c r="B37" s="21" t="s">
        <v>99</v>
      </c>
      <c r="C37" s="25"/>
      <c r="D37" s="25"/>
      <c r="E37" s="25"/>
      <c r="F37" s="21">
        <v>5</v>
      </c>
      <c r="G37" s="25"/>
      <c r="H37" s="25">
        <v>3</v>
      </c>
      <c r="I37" s="25">
        <v>4</v>
      </c>
      <c r="J37" s="20">
        <f t="shared" si="0"/>
        <v>12</v>
      </c>
    </row>
    <row r="38" spans="1:10" x14ac:dyDescent="0.25">
      <c r="A38" s="20">
        <v>33</v>
      </c>
      <c r="B38" s="20" t="s">
        <v>82</v>
      </c>
      <c r="C38" s="20"/>
      <c r="D38" s="20"/>
      <c r="E38" s="20">
        <v>5</v>
      </c>
      <c r="F38" s="20">
        <v>6</v>
      </c>
      <c r="G38" s="20"/>
      <c r="H38" s="20"/>
      <c r="I38" s="20"/>
      <c r="J38" s="20">
        <f t="shared" si="0"/>
        <v>11</v>
      </c>
    </row>
    <row r="39" spans="1:10" x14ac:dyDescent="0.25">
      <c r="A39" s="25">
        <v>34</v>
      </c>
      <c r="B39" s="21" t="s">
        <v>98</v>
      </c>
      <c r="C39" s="25"/>
      <c r="D39" s="25"/>
      <c r="E39" s="25"/>
      <c r="F39" s="25">
        <v>3</v>
      </c>
      <c r="G39" s="25"/>
      <c r="H39" s="25">
        <v>3</v>
      </c>
      <c r="I39" s="25">
        <v>3</v>
      </c>
      <c r="J39" s="20">
        <f t="shared" si="0"/>
        <v>9</v>
      </c>
    </row>
    <row r="40" spans="1:10" x14ac:dyDescent="0.25">
      <c r="A40" s="20">
        <v>35</v>
      </c>
      <c r="B40" s="20" t="s">
        <v>95</v>
      </c>
      <c r="C40" s="20"/>
      <c r="D40" s="20"/>
      <c r="E40" s="20">
        <v>7</v>
      </c>
      <c r="F40" s="20"/>
      <c r="G40" s="20"/>
      <c r="H40" s="20"/>
      <c r="I40" s="20"/>
      <c r="J40" s="20">
        <f t="shared" si="0"/>
        <v>7</v>
      </c>
    </row>
    <row r="41" spans="1:10" x14ac:dyDescent="0.25">
      <c r="A41" s="20">
        <v>36</v>
      </c>
      <c r="B41" s="20" t="s">
        <v>84</v>
      </c>
      <c r="C41" s="20"/>
      <c r="D41" s="20"/>
      <c r="E41" s="20">
        <v>5</v>
      </c>
      <c r="F41" s="20"/>
      <c r="G41" s="20"/>
      <c r="H41" s="20"/>
      <c r="I41" s="20"/>
      <c r="J41" s="20">
        <f t="shared" si="0"/>
        <v>5</v>
      </c>
    </row>
    <row r="42" spans="1:10" x14ac:dyDescent="0.25">
      <c r="A42" s="20">
        <v>36</v>
      </c>
      <c r="B42" s="20" t="s">
        <v>90</v>
      </c>
      <c r="C42" s="20"/>
      <c r="D42" s="20"/>
      <c r="E42" s="20">
        <v>3</v>
      </c>
      <c r="F42" s="20">
        <v>2</v>
      </c>
      <c r="G42" s="20"/>
      <c r="H42" s="20"/>
      <c r="I42" s="20"/>
      <c r="J42" s="20">
        <f t="shared" si="0"/>
        <v>5</v>
      </c>
    </row>
    <row r="43" spans="1:10" x14ac:dyDescent="0.25">
      <c r="A43" s="25">
        <v>36</v>
      </c>
      <c r="B43" s="21" t="s">
        <v>97</v>
      </c>
      <c r="C43" s="25"/>
      <c r="D43" s="25"/>
      <c r="E43" s="25"/>
      <c r="F43" s="25">
        <v>3</v>
      </c>
      <c r="G43" s="25"/>
      <c r="H43" s="25">
        <v>1</v>
      </c>
      <c r="I43" s="25">
        <v>1</v>
      </c>
      <c r="J43" s="20">
        <f t="shared" si="0"/>
        <v>5</v>
      </c>
    </row>
    <row r="44" spans="1:10" x14ac:dyDescent="0.25">
      <c r="A44" s="20">
        <v>39</v>
      </c>
      <c r="B44" s="20" t="s">
        <v>94</v>
      </c>
      <c r="C44" s="20"/>
      <c r="D44" s="20"/>
      <c r="E44" s="20">
        <v>1</v>
      </c>
      <c r="F44" s="20">
        <v>1</v>
      </c>
      <c r="G44" s="20"/>
      <c r="H44" s="20">
        <v>1</v>
      </c>
      <c r="I44" s="20">
        <v>1</v>
      </c>
      <c r="J44" s="20">
        <f t="shared" si="0"/>
        <v>4</v>
      </c>
    </row>
    <row r="45" spans="1:10" x14ac:dyDescent="0.25">
      <c r="A45" s="20">
        <v>40</v>
      </c>
      <c r="B45" s="20" t="s">
        <v>91</v>
      </c>
      <c r="C45" s="20"/>
      <c r="D45" s="20"/>
      <c r="E45" s="20">
        <v>3</v>
      </c>
      <c r="F45" s="20"/>
      <c r="G45" s="20"/>
      <c r="H45" s="20"/>
      <c r="I45" s="20"/>
      <c r="J45" s="20">
        <f t="shared" si="0"/>
        <v>3</v>
      </c>
    </row>
    <row r="46" spans="1:10" x14ac:dyDescent="0.25">
      <c r="A46" s="25">
        <v>40</v>
      </c>
      <c r="B46" s="21" t="s">
        <v>109</v>
      </c>
      <c r="C46" s="44"/>
      <c r="D46" s="25"/>
      <c r="E46" s="44"/>
      <c r="F46" s="44"/>
      <c r="G46" s="25">
        <v>3</v>
      </c>
      <c r="H46" s="44"/>
      <c r="I46" s="44"/>
      <c r="J46" s="20">
        <f t="shared" si="0"/>
        <v>3</v>
      </c>
    </row>
    <row r="47" spans="1:10" x14ac:dyDescent="0.25">
      <c r="A47" s="20">
        <v>42</v>
      </c>
      <c r="B47" s="20" t="s">
        <v>76</v>
      </c>
      <c r="C47" s="20"/>
      <c r="D47" s="20"/>
      <c r="E47" s="20">
        <v>2</v>
      </c>
      <c r="F47" s="20"/>
      <c r="G47" s="20"/>
      <c r="H47" s="20"/>
      <c r="I47" s="20"/>
      <c r="J47" s="20">
        <f t="shared" si="0"/>
        <v>2</v>
      </c>
    </row>
    <row r="48" spans="1:10" x14ac:dyDescent="0.25">
      <c r="A48" s="20">
        <v>42</v>
      </c>
      <c r="B48" s="20" t="s">
        <v>83</v>
      </c>
      <c r="C48" s="20"/>
      <c r="D48" s="20"/>
      <c r="E48" s="20">
        <v>2</v>
      </c>
      <c r="F48" s="20"/>
      <c r="G48" s="20"/>
      <c r="H48" s="20"/>
      <c r="I48" s="20"/>
      <c r="J48" s="20">
        <f t="shared" si="0"/>
        <v>2</v>
      </c>
    </row>
    <row r="49" spans="1:10" ht="15.75" thickBot="1" x14ac:dyDescent="0.3">
      <c r="A49" s="22">
        <v>44</v>
      </c>
      <c r="B49" s="22" t="s">
        <v>73</v>
      </c>
      <c r="C49" s="22"/>
      <c r="D49" s="22"/>
      <c r="E49" s="22">
        <v>1</v>
      </c>
      <c r="F49" s="22"/>
      <c r="G49" s="22"/>
      <c r="H49" s="22"/>
      <c r="I49" s="22"/>
      <c r="J49" s="22">
        <f t="shared" si="0"/>
        <v>1</v>
      </c>
    </row>
  </sheetData>
  <sortState ref="A6:J49">
    <sortCondition descending="1" ref="J6"/>
  </sortState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21" sqref="D21"/>
    </sheetView>
  </sheetViews>
  <sheetFormatPr defaultRowHeight="15" x14ac:dyDescent="0.25"/>
  <cols>
    <col min="1" max="1" width="22.140625" customWidth="1"/>
    <col min="2" max="2" width="12.140625" style="6" customWidth="1"/>
    <col min="3" max="3" width="10.5703125" style="6" customWidth="1"/>
    <col min="4" max="4" width="10" style="6" customWidth="1"/>
    <col min="5" max="5" width="10.28515625" style="6" customWidth="1"/>
  </cols>
  <sheetData>
    <row r="1" spans="1:5" x14ac:dyDescent="0.25">
      <c r="A1" s="1" t="s">
        <v>28</v>
      </c>
    </row>
    <row r="2" spans="1:5" x14ac:dyDescent="0.25">
      <c r="A2" s="15" t="s">
        <v>24</v>
      </c>
    </row>
    <row r="3" spans="1:5" ht="15.75" thickBot="1" x14ac:dyDescent="0.3"/>
    <row r="4" spans="1:5" ht="15.75" thickBot="1" x14ac:dyDescent="0.3">
      <c r="A4" s="5" t="s">
        <v>1</v>
      </c>
      <c r="B4" s="7" t="s">
        <v>16</v>
      </c>
      <c r="C4" s="7" t="s">
        <v>17</v>
      </c>
      <c r="D4" s="7" t="s">
        <v>18</v>
      </c>
      <c r="E4" s="7" t="s">
        <v>19</v>
      </c>
    </row>
    <row r="5" spans="1:5" x14ac:dyDescent="0.25">
      <c r="A5" s="2" t="s">
        <v>5</v>
      </c>
      <c r="B5" s="11">
        <v>27</v>
      </c>
      <c r="C5" s="11"/>
      <c r="D5" s="13">
        <v>24</v>
      </c>
      <c r="E5" s="11">
        <f t="shared" ref="E5:E16" si="0">B5+C5+D5</f>
        <v>51</v>
      </c>
    </row>
    <row r="6" spans="1:5" x14ac:dyDescent="0.25">
      <c r="A6" s="3" t="s">
        <v>6</v>
      </c>
      <c r="B6" s="8">
        <v>24</v>
      </c>
      <c r="C6" s="8">
        <v>9</v>
      </c>
      <c r="D6" s="12">
        <v>18</v>
      </c>
      <c r="E6" s="8">
        <f t="shared" si="0"/>
        <v>51</v>
      </c>
    </row>
    <row r="7" spans="1:5" x14ac:dyDescent="0.25">
      <c r="A7" s="3" t="s">
        <v>8</v>
      </c>
      <c r="B7" s="8"/>
      <c r="C7" s="8">
        <v>15</v>
      </c>
      <c r="D7" s="12">
        <v>21</v>
      </c>
      <c r="E7" s="8">
        <f t="shared" si="0"/>
        <v>36</v>
      </c>
    </row>
    <row r="8" spans="1:5" x14ac:dyDescent="0.25">
      <c r="A8" s="3" t="s">
        <v>9</v>
      </c>
      <c r="B8" s="8">
        <v>21</v>
      </c>
      <c r="C8" s="8"/>
      <c r="D8" s="12">
        <v>9</v>
      </c>
      <c r="E8" s="8">
        <f t="shared" si="0"/>
        <v>30</v>
      </c>
    </row>
    <row r="9" spans="1:5" x14ac:dyDescent="0.25">
      <c r="A9" s="3" t="s">
        <v>11</v>
      </c>
      <c r="B9" s="8">
        <v>9</v>
      </c>
      <c r="C9" s="8">
        <v>12</v>
      </c>
      <c r="D9" s="12">
        <v>3</v>
      </c>
      <c r="E9" s="8">
        <f t="shared" si="0"/>
        <v>24</v>
      </c>
    </row>
    <row r="10" spans="1:5" x14ac:dyDescent="0.25">
      <c r="A10" s="3" t="s">
        <v>12</v>
      </c>
      <c r="B10" s="8">
        <v>6</v>
      </c>
      <c r="C10" s="8"/>
      <c r="D10" s="12">
        <v>15</v>
      </c>
      <c r="E10" s="8">
        <f t="shared" si="0"/>
        <v>21</v>
      </c>
    </row>
    <row r="11" spans="1:5" x14ac:dyDescent="0.25">
      <c r="A11" s="3" t="s">
        <v>14</v>
      </c>
      <c r="B11" s="8">
        <v>18</v>
      </c>
      <c r="C11" s="8"/>
      <c r="D11" s="12"/>
      <c r="E11" s="8">
        <f t="shared" si="0"/>
        <v>18</v>
      </c>
    </row>
    <row r="12" spans="1:5" x14ac:dyDescent="0.25">
      <c r="A12" s="3" t="s">
        <v>10</v>
      </c>
      <c r="B12" s="8">
        <v>15</v>
      </c>
      <c r="C12" s="8"/>
      <c r="D12" s="12"/>
      <c r="E12" s="8">
        <f t="shared" si="0"/>
        <v>15</v>
      </c>
    </row>
    <row r="13" spans="1:5" x14ac:dyDescent="0.25">
      <c r="A13" s="10" t="s">
        <v>21</v>
      </c>
      <c r="B13" s="8"/>
      <c r="C13" s="8"/>
      <c r="D13" s="12">
        <v>12</v>
      </c>
      <c r="E13" s="8">
        <f t="shared" si="0"/>
        <v>12</v>
      </c>
    </row>
    <row r="14" spans="1:5" x14ac:dyDescent="0.25">
      <c r="A14" s="3" t="s">
        <v>15</v>
      </c>
      <c r="B14" s="8">
        <v>12</v>
      </c>
      <c r="C14" s="8"/>
      <c r="D14" s="12"/>
      <c r="E14" s="8">
        <f t="shared" si="0"/>
        <v>12</v>
      </c>
    </row>
    <row r="15" spans="1:5" x14ac:dyDescent="0.25">
      <c r="A15" s="10" t="s">
        <v>22</v>
      </c>
      <c r="B15" s="8"/>
      <c r="C15" s="8"/>
      <c r="D15" s="12">
        <v>6</v>
      </c>
      <c r="E15" s="8">
        <f t="shared" si="0"/>
        <v>6</v>
      </c>
    </row>
    <row r="16" spans="1:5" ht="15.75" thickBot="1" x14ac:dyDescent="0.3">
      <c r="A16" s="4" t="s">
        <v>13</v>
      </c>
      <c r="B16" s="9">
        <v>3</v>
      </c>
      <c r="C16" s="9"/>
      <c r="D16" s="14"/>
      <c r="E16" s="9">
        <f t="shared" si="0"/>
        <v>3</v>
      </c>
    </row>
    <row r="18" spans="1:1" x14ac:dyDescent="0.25">
      <c r="A18" t="s">
        <v>20</v>
      </c>
    </row>
  </sheetData>
  <sortState ref="A5:E16">
    <sortCondition descending="1" ref="E5:E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5" x14ac:dyDescent="0.25"/>
  <cols>
    <col min="1" max="1" width="22" customWidth="1"/>
  </cols>
  <sheetData>
    <row r="1" spans="1:5" x14ac:dyDescent="0.25">
      <c r="A1" s="1" t="s">
        <v>34</v>
      </c>
      <c r="B1" s="6"/>
      <c r="C1" s="6"/>
      <c r="D1" s="6"/>
      <c r="E1" s="6"/>
    </row>
    <row r="2" spans="1:5" x14ac:dyDescent="0.25">
      <c r="A2" s="15" t="s">
        <v>35</v>
      </c>
      <c r="B2" s="6"/>
      <c r="C2" s="6"/>
      <c r="D2" s="6"/>
      <c r="E2" s="6"/>
    </row>
    <row r="3" spans="1:5" ht="15.75" thickBot="1" x14ac:dyDescent="0.3">
      <c r="B3" s="6"/>
      <c r="C3" s="6"/>
      <c r="D3" s="6"/>
      <c r="E3" s="6"/>
    </row>
    <row r="4" spans="1:5" ht="15.75" thickBot="1" x14ac:dyDescent="0.3">
      <c r="A4" s="5" t="s">
        <v>1</v>
      </c>
      <c r="B4" s="7" t="s">
        <v>16</v>
      </c>
      <c r="C4" s="7" t="s">
        <v>17</v>
      </c>
      <c r="D4" s="7" t="s">
        <v>18</v>
      </c>
      <c r="E4" s="7" t="s">
        <v>19</v>
      </c>
    </row>
    <row r="5" spans="1:5" x14ac:dyDescent="0.25">
      <c r="A5" s="2" t="s">
        <v>8</v>
      </c>
      <c r="B5" s="11">
        <v>9</v>
      </c>
      <c r="C5" s="11">
        <v>12</v>
      </c>
      <c r="D5" s="13"/>
      <c r="E5" s="11">
        <f t="shared" ref="E5:E12" si="0">B5+C5+D5</f>
        <v>21</v>
      </c>
    </row>
    <row r="6" spans="1:5" x14ac:dyDescent="0.25">
      <c r="A6" s="3" t="s">
        <v>11</v>
      </c>
      <c r="B6" s="8">
        <v>3</v>
      </c>
      <c r="C6" s="8">
        <v>15</v>
      </c>
      <c r="D6" s="12"/>
      <c r="E6" s="8">
        <f t="shared" si="0"/>
        <v>18</v>
      </c>
    </row>
    <row r="7" spans="1:5" x14ac:dyDescent="0.25">
      <c r="A7" s="3" t="s">
        <v>5</v>
      </c>
      <c r="B7" s="8">
        <v>15</v>
      </c>
      <c r="C7" s="8"/>
      <c r="D7" s="12"/>
      <c r="E7" s="8">
        <f t="shared" si="0"/>
        <v>15</v>
      </c>
    </row>
    <row r="8" spans="1:5" x14ac:dyDescent="0.25">
      <c r="A8" s="3" t="s">
        <v>21</v>
      </c>
      <c r="B8" s="8"/>
      <c r="C8" s="8"/>
      <c r="D8" s="12">
        <v>15</v>
      </c>
      <c r="E8" s="8">
        <f t="shared" si="0"/>
        <v>15</v>
      </c>
    </row>
    <row r="9" spans="1:5" x14ac:dyDescent="0.25">
      <c r="A9" s="3" t="s">
        <v>14</v>
      </c>
      <c r="B9" s="8">
        <v>12</v>
      </c>
      <c r="C9" s="8"/>
      <c r="D9" s="12"/>
      <c r="E9" s="8">
        <f t="shared" si="0"/>
        <v>12</v>
      </c>
    </row>
    <row r="10" spans="1:5" x14ac:dyDescent="0.25">
      <c r="A10" s="3" t="s">
        <v>36</v>
      </c>
      <c r="B10" s="8"/>
      <c r="C10" s="8"/>
      <c r="D10" s="12">
        <v>12</v>
      </c>
      <c r="E10" s="8">
        <f t="shared" si="0"/>
        <v>12</v>
      </c>
    </row>
    <row r="11" spans="1:5" x14ac:dyDescent="0.25">
      <c r="A11" s="3" t="s">
        <v>37</v>
      </c>
      <c r="B11" s="8"/>
      <c r="C11" s="8"/>
      <c r="D11" s="12">
        <v>9</v>
      </c>
      <c r="E11" s="8">
        <f t="shared" si="0"/>
        <v>9</v>
      </c>
    </row>
    <row r="12" spans="1:5" ht="15.75" thickBot="1" x14ac:dyDescent="0.3">
      <c r="A12" s="4" t="s">
        <v>9</v>
      </c>
      <c r="B12" s="9">
        <v>6</v>
      </c>
      <c r="C12" s="9"/>
      <c r="D12" s="14"/>
      <c r="E12" s="9">
        <f t="shared" si="0"/>
        <v>6</v>
      </c>
    </row>
  </sheetData>
  <sortState ref="A5:E12">
    <sortCondition descending="1" ref="E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7"/>
  <sheetViews>
    <sheetView workbookViewId="0">
      <selection activeCell="AG9" sqref="AG9"/>
    </sheetView>
  </sheetViews>
  <sheetFormatPr defaultRowHeight="11.25" x14ac:dyDescent="0.2"/>
  <cols>
    <col min="1" max="1" width="19.42578125" style="19" customWidth="1"/>
    <col min="2" max="2" width="4.42578125" style="16" customWidth="1"/>
    <col min="3" max="3" width="4" style="16" customWidth="1"/>
    <col min="4" max="5" width="4.5703125" style="16" customWidth="1"/>
    <col min="6" max="6" width="4.42578125" style="16" customWidth="1"/>
    <col min="7" max="7" width="4.7109375" style="16" customWidth="1"/>
    <col min="8" max="8" width="4.42578125" style="16" customWidth="1"/>
    <col min="9" max="10" width="4.140625" style="16" customWidth="1"/>
    <col min="11" max="11" width="4.85546875" style="16" customWidth="1"/>
    <col min="12" max="12" width="4.42578125" style="16" customWidth="1"/>
    <col min="13" max="13" width="4.7109375" style="16" customWidth="1"/>
    <col min="14" max="14" width="5" style="16" customWidth="1"/>
    <col min="15" max="15" width="4.85546875" style="16" customWidth="1"/>
    <col min="16" max="17" width="4.5703125" style="16" customWidth="1"/>
    <col min="18" max="18" width="4.85546875" style="16" customWidth="1"/>
    <col min="19" max="19" width="4.5703125" style="16" customWidth="1"/>
    <col min="20" max="20" width="4.7109375" style="16" customWidth="1"/>
    <col min="21" max="21" width="4.42578125" style="16" customWidth="1"/>
    <col min="22" max="22" width="4.28515625" style="16" customWidth="1"/>
    <col min="23" max="23" width="5.28515625" style="16" customWidth="1"/>
    <col min="24" max="26" width="5" style="16" customWidth="1"/>
    <col min="27" max="27" width="4.85546875" style="16" customWidth="1"/>
    <col min="28" max="28" width="5" style="16" customWidth="1"/>
    <col min="29" max="29" width="3.85546875" style="16" customWidth="1"/>
    <col min="30" max="30" width="4.5703125" style="16" customWidth="1"/>
    <col min="31" max="31" width="5.28515625" style="16" customWidth="1"/>
    <col min="32" max="32" width="6.85546875" style="16" customWidth="1"/>
    <col min="33" max="16384" width="9.140625" style="16"/>
  </cols>
  <sheetData>
    <row r="2" spans="1:32" x14ac:dyDescent="0.2">
      <c r="B2" s="16" t="s">
        <v>38</v>
      </c>
      <c r="C2" s="16" t="s">
        <v>39</v>
      </c>
      <c r="D2" s="16" t="s">
        <v>40</v>
      </c>
      <c r="E2" s="16" t="s">
        <v>41</v>
      </c>
      <c r="F2" s="16" t="s">
        <v>42</v>
      </c>
      <c r="G2" s="16" t="s">
        <v>43</v>
      </c>
      <c r="H2" s="16" t="s">
        <v>44</v>
      </c>
      <c r="I2" s="16" t="s">
        <v>45</v>
      </c>
      <c r="J2" s="16" t="s">
        <v>46</v>
      </c>
      <c r="K2" s="16" t="s">
        <v>47</v>
      </c>
      <c r="L2" s="16" t="s">
        <v>48</v>
      </c>
      <c r="M2" s="16" t="s">
        <v>49</v>
      </c>
      <c r="N2" s="16" t="s">
        <v>50</v>
      </c>
      <c r="O2" s="16" t="s">
        <v>51</v>
      </c>
      <c r="P2" s="16" t="s">
        <v>52</v>
      </c>
      <c r="Q2" s="16" t="s">
        <v>53</v>
      </c>
      <c r="R2" s="16" t="s">
        <v>54</v>
      </c>
      <c r="S2" s="16" t="s">
        <v>55</v>
      </c>
      <c r="T2" s="16" t="s">
        <v>56</v>
      </c>
      <c r="U2" s="16" t="s">
        <v>57</v>
      </c>
      <c r="V2" s="16" t="s">
        <v>58</v>
      </c>
      <c r="W2" s="16" t="s">
        <v>59</v>
      </c>
      <c r="X2" s="16" t="s">
        <v>60</v>
      </c>
      <c r="Y2" s="16" t="s">
        <v>61</v>
      </c>
      <c r="Z2" s="16" t="s">
        <v>62</v>
      </c>
      <c r="AA2" s="16" t="s">
        <v>63</v>
      </c>
      <c r="AB2" s="16" t="s">
        <v>64</v>
      </c>
      <c r="AC2" s="16" t="s">
        <v>65</v>
      </c>
      <c r="AD2" s="16" t="s">
        <v>66</v>
      </c>
      <c r="AE2" s="16" t="s">
        <v>67</v>
      </c>
      <c r="AF2" s="16" t="s">
        <v>7</v>
      </c>
    </row>
    <row r="3" spans="1:32" x14ac:dyDescent="0.2">
      <c r="A3" s="19" t="s">
        <v>6</v>
      </c>
      <c r="B3" s="16">
        <v>4</v>
      </c>
      <c r="C3" s="16">
        <v>9</v>
      </c>
      <c r="D3" s="16">
        <v>3</v>
      </c>
      <c r="E3" s="16">
        <v>8</v>
      </c>
      <c r="G3" s="16">
        <v>4</v>
      </c>
      <c r="H3" s="16">
        <v>7</v>
      </c>
      <c r="I3" s="16">
        <v>5</v>
      </c>
      <c r="L3" s="16">
        <v>5</v>
      </c>
      <c r="O3" s="16">
        <v>5</v>
      </c>
      <c r="Q3" s="16">
        <v>5</v>
      </c>
      <c r="T3" s="16">
        <v>4</v>
      </c>
      <c r="AC3" s="16">
        <v>9</v>
      </c>
      <c r="AF3" s="16">
        <f t="shared" ref="AF3:AF37" si="0">SUM(B3:AE3)</f>
        <v>68</v>
      </c>
    </row>
    <row r="4" spans="1:32" x14ac:dyDescent="0.2">
      <c r="A4" s="19" t="s">
        <v>21</v>
      </c>
      <c r="C4" s="16">
        <v>7</v>
      </c>
      <c r="E4" s="16">
        <v>4</v>
      </c>
      <c r="H4" s="16">
        <v>5</v>
      </c>
      <c r="M4" s="16">
        <v>3</v>
      </c>
      <c r="T4" s="16">
        <v>5</v>
      </c>
      <c r="W4" s="16">
        <v>5</v>
      </c>
      <c r="Y4" s="16">
        <v>5</v>
      </c>
      <c r="AC4" s="16">
        <v>3</v>
      </c>
      <c r="AD4" s="16">
        <v>8</v>
      </c>
      <c r="AF4" s="16">
        <f t="shared" si="0"/>
        <v>45</v>
      </c>
    </row>
    <row r="5" spans="1:32" x14ac:dyDescent="0.2">
      <c r="A5" s="19" t="s">
        <v>15</v>
      </c>
      <c r="D5" s="16">
        <v>10</v>
      </c>
      <c r="I5" s="16">
        <v>2</v>
      </c>
      <c r="O5" s="16">
        <v>3</v>
      </c>
      <c r="Q5" s="16">
        <v>4</v>
      </c>
      <c r="W5" s="16">
        <v>2</v>
      </c>
      <c r="X5" s="16">
        <v>5</v>
      </c>
      <c r="AF5" s="16">
        <f t="shared" si="0"/>
        <v>26</v>
      </c>
    </row>
    <row r="6" spans="1:32" x14ac:dyDescent="0.2">
      <c r="A6" s="19" t="s">
        <v>69</v>
      </c>
      <c r="C6" s="16">
        <v>12</v>
      </c>
      <c r="E6" s="16">
        <v>1</v>
      </c>
      <c r="F6" s="16">
        <v>3</v>
      </c>
      <c r="O6" s="16">
        <v>4</v>
      </c>
      <c r="X6" s="16">
        <v>3</v>
      </c>
      <c r="Y6" s="16">
        <v>2</v>
      </c>
      <c r="AF6" s="16">
        <f t="shared" si="0"/>
        <v>25</v>
      </c>
    </row>
    <row r="7" spans="1:32" x14ac:dyDescent="0.2">
      <c r="A7" s="19" t="s">
        <v>8</v>
      </c>
      <c r="C7" s="16">
        <v>3</v>
      </c>
      <c r="F7" s="16">
        <v>4</v>
      </c>
      <c r="M7" s="16">
        <v>5</v>
      </c>
      <c r="X7" s="16">
        <v>4</v>
      </c>
      <c r="Y7" s="16">
        <v>4</v>
      </c>
      <c r="AF7" s="16">
        <f t="shared" si="0"/>
        <v>20</v>
      </c>
    </row>
    <row r="8" spans="1:32" x14ac:dyDescent="0.2">
      <c r="A8" s="19" t="s">
        <v>70</v>
      </c>
      <c r="C8" s="16">
        <v>11</v>
      </c>
      <c r="L8" s="16">
        <v>7</v>
      </c>
      <c r="AF8" s="16">
        <f t="shared" si="0"/>
        <v>18</v>
      </c>
    </row>
    <row r="9" spans="1:32" x14ac:dyDescent="0.2">
      <c r="A9" s="19" t="s">
        <v>72</v>
      </c>
      <c r="C9" s="16">
        <v>10</v>
      </c>
      <c r="E9" s="16">
        <v>7</v>
      </c>
      <c r="AF9" s="16">
        <f t="shared" si="0"/>
        <v>17</v>
      </c>
    </row>
    <row r="10" spans="1:32" x14ac:dyDescent="0.2">
      <c r="A10" s="19" t="s">
        <v>5</v>
      </c>
      <c r="C10" s="16">
        <v>2</v>
      </c>
      <c r="Y10" s="16">
        <v>6</v>
      </c>
      <c r="AA10" s="16">
        <v>4</v>
      </c>
      <c r="AD10" s="16">
        <v>5</v>
      </c>
      <c r="AF10" s="16">
        <f t="shared" si="0"/>
        <v>17</v>
      </c>
    </row>
    <row r="11" spans="1:32" x14ac:dyDescent="0.2">
      <c r="A11" s="19" t="s">
        <v>22</v>
      </c>
      <c r="C11" s="16">
        <v>14</v>
      </c>
      <c r="E11" s="16">
        <v>2</v>
      </c>
      <c r="AF11" s="16">
        <f t="shared" si="0"/>
        <v>16</v>
      </c>
    </row>
    <row r="12" spans="1:32" x14ac:dyDescent="0.2">
      <c r="A12" s="19" t="s">
        <v>79</v>
      </c>
      <c r="E12" s="16">
        <v>5</v>
      </c>
      <c r="S12" s="16">
        <v>4</v>
      </c>
      <c r="AA12" s="16">
        <v>5</v>
      </c>
      <c r="AF12" s="16">
        <f t="shared" si="0"/>
        <v>14</v>
      </c>
    </row>
    <row r="13" spans="1:32" x14ac:dyDescent="0.2">
      <c r="A13" s="19" t="s">
        <v>74</v>
      </c>
      <c r="D13" s="16">
        <v>13</v>
      </c>
      <c r="AF13" s="16">
        <f t="shared" si="0"/>
        <v>13</v>
      </c>
    </row>
    <row r="14" spans="1:32" x14ac:dyDescent="0.2">
      <c r="A14" s="19" t="s">
        <v>75</v>
      </c>
      <c r="D14" s="16">
        <v>7</v>
      </c>
      <c r="I14" s="16">
        <v>4</v>
      </c>
      <c r="AF14" s="16">
        <f t="shared" si="0"/>
        <v>11</v>
      </c>
    </row>
    <row r="15" spans="1:32" x14ac:dyDescent="0.2">
      <c r="A15" s="19" t="s">
        <v>71</v>
      </c>
      <c r="C15" s="16">
        <v>9</v>
      </c>
      <c r="AF15" s="16">
        <f t="shared" si="0"/>
        <v>9</v>
      </c>
    </row>
    <row r="16" spans="1:32" x14ac:dyDescent="0.2">
      <c r="A16" s="19" t="s">
        <v>78</v>
      </c>
      <c r="E16" s="16">
        <v>6</v>
      </c>
      <c r="W16" s="16">
        <v>3</v>
      </c>
      <c r="AF16" s="16">
        <f t="shared" si="0"/>
        <v>9</v>
      </c>
    </row>
    <row r="17" spans="1:32" x14ac:dyDescent="0.2">
      <c r="A17" s="19" t="s">
        <v>88</v>
      </c>
      <c r="L17" s="16">
        <v>4</v>
      </c>
      <c r="W17" s="16">
        <v>4</v>
      </c>
      <c r="AF17" s="16">
        <f t="shared" si="0"/>
        <v>8</v>
      </c>
    </row>
    <row r="18" spans="1:32" x14ac:dyDescent="0.2">
      <c r="A18" s="19" t="s">
        <v>80</v>
      </c>
      <c r="E18" s="16">
        <v>3</v>
      </c>
      <c r="M18" s="16">
        <v>4</v>
      </c>
      <c r="AF18" s="16">
        <f t="shared" si="0"/>
        <v>7</v>
      </c>
    </row>
    <row r="19" spans="1:32" x14ac:dyDescent="0.2">
      <c r="A19" s="19" t="s">
        <v>68</v>
      </c>
      <c r="B19" s="16">
        <v>5</v>
      </c>
      <c r="AF19" s="16">
        <f t="shared" si="0"/>
        <v>5</v>
      </c>
    </row>
    <row r="20" spans="1:32" x14ac:dyDescent="0.2">
      <c r="A20" s="19" t="s">
        <v>81</v>
      </c>
      <c r="F20" s="16">
        <v>5</v>
      </c>
      <c r="AF20" s="16">
        <f t="shared" si="0"/>
        <v>5</v>
      </c>
    </row>
    <row r="21" spans="1:32" x14ac:dyDescent="0.2">
      <c r="A21" s="19" t="s">
        <v>84</v>
      </c>
      <c r="G21" s="16">
        <v>5</v>
      </c>
      <c r="AF21" s="16">
        <f t="shared" si="0"/>
        <v>5</v>
      </c>
    </row>
    <row r="22" spans="1:32" x14ac:dyDescent="0.2">
      <c r="A22" s="19" t="s">
        <v>87</v>
      </c>
      <c r="K22" s="16">
        <v>5</v>
      </c>
      <c r="AF22" s="16">
        <f t="shared" si="0"/>
        <v>5</v>
      </c>
    </row>
    <row r="23" spans="1:32" x14ac:dyDescent="0.2">
      <c r="A23" s="19" t="s">
        <v>82</v>
      </c>
      <c r="L23" s="16">
        <v>5</v>
      </c>
      <c r="AF23" s="16">
        <f t="shared" si="0"/>
        <v>5</v>
      </c>
    </row>
    <row r="24" spans="1:32" x14ac:dyDescent="0.2">
      <c r="A24" s="19" t="s">
        <v>89</v>
      </c>
      <c r="S24" s="16">
        <v>5</v>
      </c>
      <c r="AF24" s="16">
        <f t="shared" si="0"/>
        <v>5</v>
      </c>
    </row>
    <row r="25" spans="1:32" x14ac:dyDescent="0.2">
      <c r="A25" s="19" t="s">
        <v>92</v>
      </c>
      <c r="AD25" s="16">
        <v>4</v>
      </c>
      <c r="AF25" s="16">
        <f t="shared" si="0"/>
        <v>4</v>
      </c>
    </row>
    <row r="26" spans="1:32" x14ac:dyDescent="0.2">
      <c r="A26" s="19" t="s">
        <v>85</v>
      </c>
      <c r="G26" s="16">
        <v>3</v>
      </c>
      <c r="AF26" s="16">
        <f t="shared" si="0"/>
        <v>3</v>
      </c>
    </row>
    <row r="27" spans="1:32" x14ac:dyDescent="0.2">
      <c r="A27" s="19" t="s">
        <v>86</v>
      </c>
      <c r="I27" s="16">
        <v>3</v>
      </c>
      <c r="AF27" s="16">
        <f t="shared" si="0"/>
        <v>3</v>
      </c>
    </row>
    <row r="28" spans="1:32" x14ac:dyDescent="0.2">
      <c r="A28" s="19" t="s">
        <v>90</v>
      </c>
      <c r="T28" s="16">
        <v>3</v>
      </c>
      <c r="AF28" s="16">
        <f t="shared" si="0"/>
        <v>3</v>
      </c>
    </row>
    <row r="29" spans="1:32" x14ac:dyDescent="0.2">
      <c r="A29" s="19" t="s">
        <v>77</v>
      </c>
      <c r="D29" s="16">
        <v>1</v>
      </c>
      <c r="AC29" s="16">
        <v>2</v>
      </c>
      <c r="AF29" s="16">
        <f t="shared" si="0"/>
        <v>3</v>
      </c>
    </row>
    <row r="30" spans="1:32" x14ac:dyDescent="0.2">
      <c r="A30" s="19" t="s">
        <v>13</v>
      </c>
      <c r="X30" s="16">
        <v>2</v>
      </c>
      <c r="Y30" s="16">
        <v>1</v>
      </c>
      <c r="AF30" s="16">
        <f t="shared" si="0"/>
        <v>3</v>
      </c>
    </row>
    <row r="31" spans="1:32" x14ac:dyDescent="0.2">
      <c r="A31" s="19" t="s">
        <v>91</v>
      </c>
      <c r="Y31" s="16">
        <v>3</v>
      </c>
      <c r="AF31" s="16">
        <f t="shared" si="0"/>
        <v>3</v>
      </c>
    </row>
    <row r="32" spans="1:32" x14ac:dyDescent="0.2">
      <c r="A32" s="19" t="s">
        <v>93</v>
      </c>
      <c r="AD32" s="16">
        <v>3</v>
      </c>
      <c r="AF32" s="16">
        <f t="shared" si="0"/>
        <v>3</v>
      </c>
    </row>
    <row r="33" spans="1:32" x14ac:dyDescent="0.2">
      <c r="A33" s="19" t="s">
        <v>76</v>
      </c>
      <c r="D33" s="16">
        <v>2</v>
      </c>
      <c r="AF33" s="16">
        <f t="shared" si="0"/>
        <v>2</v>
      </c>
    </row>
    <row r="34" spans="1:32" x14ac:dyDescent="0.2">
      <c r="A34" s="19" t="s">
        <v>83</v>
      </c>
      <c r="F34" s="16">
        <v>2</v>
      </c>
      <c r="AF34" s="16">
        <f t="shared" si="0"/>
        <v>2</v>
      </c>
    </row>
    <row r="35" spans="1:32" x14ac:dyDescent="0.2">
      <c r="A35" s="19" t="s">
        <v>73</v>
      </c>
      <c r="C35" s="16">
        <v>1</v>
      </c>
      <c r="AF35" s="16">
        <f t="shared" si="0"/>
        <v>1</v>
      </c>
    </row>
    <row r="36" spans="1:32" x14ac:dyDescent="0.2">
      <c r="A36" s="19" t="s">
        <v>11</v>
      </c>
      <c r="F36" s="16">
        <v>1</v>
      </c>
      <c r="AF36" s="16">
        <f t="shared" si="0"/>
        <v>1</v>
      </c>
    </row>
    <row r="37" spans="1:32" x14ac:dyDescent="0.2">
      <c r="A37" s="19" t="s">
        <v>94</v>
      </c>
      <c r="AD37" s="16">
        <v>1</v>
      </c>
      <c r="AF37" s="16">
        <f t="shared" si="0"/>
        <v>1</v>
      </c>
    </row>
  </sheetData>
  <sortState ref="A3:AF37">
    <sortCondition descending="1" ref="AF3"/>
  </sortState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3"/>
  <sheetViews>
    <sheetView workbookViewId="0">
      <selection activeCell="A2" sqref="A2:AF41"/>
    </sheetView>
  </sheetViews>
  <sheetFormatPr defaultRowHeight="11.25" x14ac:dyDescent="0.2"/>
  <cols>
    <col min="1" max="1" width="17.85546875" style="30" customWidth="1"/>
    <col min="2" max="3" width="4.28515625" style="15" customWidth="1"/>
    <col min="4" max="4" width="4.140625" style="15" customWidth="1"/>
    <col min="5" max="5" width="4.7109375" style="15" customWidth="1"/>
    <col min="6" max="7" width="4.42578125" style="15" customWidth="1"/>
    <col min="8" max="8" width="3.85546875" style="15" customWidth="1"/>
    <col min="9" max="9" width="4.28515625" style="15" customWidth="1"/>
    <col min="10" max="10" width="3.85546875" style="15" customWidth="1"/>
    <col min="11" max="11" width="4.5703125" style="15" customWidth="1"/>
    <col min="12" max="12" width="4.28515625" style="15" customWidth="1"/>
    <col min="13" max="13" width="4.7109375" style="15" customWidth="1"/>
    <col min="14" max="14" width="5" style="15" customWidth="1"/>
    <col min="15" max="16" width="4.5703125" style="15" customWidth="1"/>
    <col min="17" max="17" width="4" style="15" customWidth="1"/>
    <col min="18" max="18" width="4.28515625" style="15" customWidth="1"/>
    <col min="19" max="19" width="3.85546875" style="15" customWidth="1"/>
    <col min="20" max="20" width="4.28515625" style="15" customWidth="1"/>
    <col min="21" max="21" width="4.140625" style="15" customWidth="1"/>
    <col min="22" max="23" width="4.28515625" style="15" customWidth="1"/>
    <col min="24" max="24" width="4.5703125" style="15" customWidth="1"/>
    <col min="25" max="26" width="4.85546875" style="15" customWidth="1"/>
    <col min="27" max="27" width="3.85546875" style="15" customWidth="1"/>
    <col min="28" max="28" width="4.7109375" style="15" customWidth="1"/>
    <col min="29" max="29" width="4.140625" style="15" customWidth="1"/>
    <col min="30" max="30" width="4.28515625" style="15" customWidth="1"/>
    <col min="31" max="31" width="4.140625" style="15" customWidth="1"/>
    <col min="32" max="32" width="7.5703125" style="16" customWidth="1"/>
    <col min="33" max="16384" width="9.140625" style="15"/>
  </cols>
  <sheetData>
    <row r="2" spans="1:32" x14ac:dyDescent="0.2">
      <c r="B2" s="15" t="s">
        <v>38</v>
      </c>
      <c r="C2" s="15" t="s">
        <v>39</v>
      </c>
      <c r="D2" s="15" t="s">
        <v>40</v>
      </c>
      <c r="E2" s="15" t="s">
        <v>41</v>
      </c>
      <c r="F2" s="15" t="s">
        <v>42</v>
      </c>
      <c r="G2" s="15" t="s">
        <v>43</v>
      </c>
      <c r="H2" s="15" t="s">
        <v>44</v>
      </c>
      <c r="I2" s="15" t="s">
        <v>45</v>
      </c>
      <c r="J2" s="15" t="s">
        <v>46</v>
      </c>
      <c r="K2" s="15" t="s">
        <v>47</v>
      </c>
      <c r="L2" s="15" t="s">
        <v>48</v>
      </c>
      <c r="M2" s="15" t="s">
        <v>49</v>
      </c>
      <c r="N2" s="15" t="s">
        <v>50</v>
      </c>
      <c r="O2" s="15" t="s">
        <v>51</v>
      </c>
      <c r="P2" s="15" t="s">
        <v>52</v>
      </c>
      <c r="Q2" s="15" t="s">
        <v>53</v>
      </c>
      <c r="R2" s="15" t="s">
        <v>54</v>
      </c>
      <c r="S2" s="15" t="s">
        <v>55</v>
      </c>
      <c r="T2" s="15" t="s">
        <v>56</v>
      </c>
      <c r="U2" s="15" t="s">
        <v>57</v>
      </c>
      <c r="V2" s="15" t="s">
        <v>58</v>
      </c>
      <c r="W2" s="15" t="s">
        <v>59</v>
      </c>
      <c r="X2" s="15" t="s">
        <v>60</v>
      </c>
      <c r="Y2" s="15" t="s">
        <v>61</v>
      </c>
      <c r="Z2" s="15" t="s">
        <v>62</v>
      </c>
      <c r="AA2" s="15" t="s">
        <v>63</v>
      </c>
      <c r="AB2" s="15" t="s">
        <v>64</v>
      </c>
      <c r="AC2" s="15" t="s">
        <v>65</v>
      </c>
      <c r="AD2" s="15" t="s">
        <v>66</v>
      </c>
      <c r="AE2" s="15" t="s">
        <v>67</v>
      </c>
      <c r="AF2" s="34" t="s">
        <v>7</v>
      </c>
    </row>
    <row r="3" spans="1:32" x14ac:dyDescent="0.2">
      <c r="A3" s="30" t="s">
        <v>21</v>
      </c>
      <c r="C3" s="15">
        <v>5</v>
      </c>
      <c r="E3" s="15">
        <v>14</v>
      </c>
      <c r="H3" s="15">
        <v>5</v>
      </c>
      <c r="N3" s="15">
        <v>3</v>
      </c>
      <c r="S3" s="15">
        <v>7</v>
      </c>
      <c r="W3" s="15">
        <v>5</v>
      </c>
      <c r="AA3" s="15">
        <v>5</v>
      </c>
      <c r="AC3" s="15">
        <v>2</v>
      </c>
      <c r="AD3" s="15">
        <v>6</v>
      </c>
      <c r="AE3" s="15">
        <v>5</v>
      </c>
      <c r="AF3" s="16">
        <f t="shared" ref="AF3:AF42" si="0">SUM(B3:AE3)</f>
        <v>57</v>
      </c>
    </row>
    <row r="4" spans="1:32" x14ac:dyDescent="0.2">
      <c r="A4" s="30" t="s">
        <v>5</v>
      </c>
      <c r="C4" s="15">
        <v>7</v>
      </c>
      <c r="D4" s="15">
        <v>1</v>
      </c>
      <c r="H4" s="15">
        <v>1</v>
      </c>
      <c r="Y4" s="15">
        <v>9</v>
      </c>
      <c r="AC4" s="15">
        <v>7</v>
      </c>
      <c r="AD4" s="15">
        <v>11</v>
      </c>
      <c r="AE4" s="15">
        <v>2</v>
      </c>
      <c r="AF4" s="16">
        <f t="shared" si="0"/>
        <v>38</v>
      </c>
    </row>
    <row r="5" spans="1:32" x14ac:dyDescent="0.2">
      <c r="A5" s="30" t="s">
        <v>6</v>
      </c>
      <c r="C5" s="15">
        <v>1</v>
      </c>
      <c r="E5" s="15">
        <v>10</v>
      </c>
      <c r="H5" s="15">
        <v>4</v>
      </c>
      <c r="O5" s="15">
        <v>5</v>
      </c>
      <c r="Q5" s="15">
        <v>4</v>
      </c>
      <c r="AC5" s="15">
        <v>11</v>
      </c>
      <c r="AF5" s="16">
        <f t="shared" si="0"/>
        <v>35</v>
      </c>
    </row>
    <row r="6" spans="1:32" x14ac:dyDescent="0.2">
      <c r="A6" s="30" t="s">
        <v>69</v>
      </c>
      <c r="C6" s="15">
        <v>7</v>
      </c>
      <c r="E6" s="15">
        <v>5</v>
      </c>
      <c r="F6" s="15">
        <v>7</v>
      </c>
      <c r="O6" s="15">
        <v>4</v>
      </c>
      <c r="X6" s="15">
        <v>5</v>
      </c>
      <c r="AE6" s="15">
        <v>3</v>
      </c>
      <c r="AF6" s="16">
        <f t="shared" si="0"/>
        <v>31</v>
      </c>
    </row>
    <row r="7" spans="1:32" x14ac:dyDescent="0.2">
      <c r="A7" s="30" t="s">
        <v>8</v>
      </c>
      <c r="F7" s="15">
        <v>5</v>
      </c>
      <c r="L7" s="15">
        <v>4</v>
      </c>
      <c r="N7" s="15">
        <v>4</v>
      </c>
      <c r="X7" s="15">
        <v>5</v>
      </c>
      <c r="Y7" s="15">
        <v>3</v>
      </c>
      <c r="AD7" s="15">
        <v>3</v>
      </c>
      <c r="AF7" s="16">
        <f t="shared" si="0"/>
        <v>24</v>
      </c>
    </row>
    <row r="8" spans="1:32" x14ac:dyDescent="0.2">
      <c r="A8" s="30" t="s">
        <v>15</v>
      </c>
      <c r="C8" s="15">
        <v>2</v>
      </c>
      <c r="D8" s="15">
        <v>10</v>
      </c>
      <c r="L8" s="15">
        <v>1</v>
      </c>
      <c r="Q8" s="15">
        <v>3</v>
      </c>
      <c r="X8" s="15">
        <v>3</v>
      </c>
      <c r="AF8" s="16">
        <f t="shared" si="0"/>
        <v>19</v>
      </c>
    </row>
    <row r="9" spans="1:32" x14ac:dyDescent="0.2">
      <c r="A9" s="30" t="s">
        <v>70</v>
      </c>
      <c r="C9" s="15">
        <v>8</v>
      </c>
      <c r="L9" s="15">
        <v>7</v>
      </c>
      <c r="AF9" s="16">
        <f t="shared" si="0"/>
        <v>15</v>
      </c>
    </row>
    <row r="10" spans="1:32" x14ac:dyDescent="0.2">
      <c r="A10" s="30" t="s">
        <v>72</v>
      </c>
      <c r="C10" s="15">
        <v>6</v>
      </c>
      <c r="E10" s="15">
        <v>9</v>
      </c>
      <c r="AF10" s="16">
        <f t="shared" si="0"/>
        <v>15</v>
      </c>
    </row>
    <row r="11" spans="1:32" x14ac:dyDescent="0.2">
      <c r="A11" s="30" t="s">
        <v>87</v>
      </c>
      <c r="E11" s="15">
        <v>4</v>
      </c>
      <c r="W11" s="15">
        <v>3</v>
      </c>
      <c r="AE11" s="15">
        <v>4</v>
      </c>
      <c r="AF11" s="16">
        <f t="shared" si="0"/>
        <v>11</v>
      </c>
    </row>
    <row r="12" spans="1:32" x14ac:dyDescent="0.2">
      <c r="A12" s="30" t="s">
        <v>88</v>
      </c>
      <c r="D12" s="15">
        <v>2</v>
      </c>
      <c r="L12" s="15">
        <v>7</v>
      </c>
      <c r="AF12" s="16">
        <f t="shared" si="0"/>
        <v>9</v>
      </c>
    </row>
    <row r="13" spans="1:32" x14ac:dyDescent="0.2">
      <c r="A13" s="30" t="s">
        <v>9</v>
      </c>
      <c r="D13" s="15">
        <v>4</v>
      </c>
      <c r="F13" s="15">
        <v>1</v>
      </c>
      <c r="AA13" s="15">
        <v>4</v>
      </c>
      <c r="AF13" s="16">
        <f t="shared" si="0"/>
        <v>9</v>
      </c>
    </row>
    <row r="14" spans="1:32" x14ac:dyDescent="0.2">
      <c r="A14" s="30" t="s">
        <v>22</v>
      </c>
      <c r="E14" s="15">
        <v>7</v>
      </c>
      <c r="AA14" s="15">
        <v>2</v>
      </c>
      <c r="AF14" s="16">
        <f t="shared" si="0"/>
        <v>9</v>
      </c>
    </row>
    <row r="15" spans="1:32" x14ac:dyDescent="0.2">
      <c r="A15" s="30" t="s">
        <v>79</v>
      </c>
      <c r="S15" s="15">
        <v>5</v>
      </c>
      <c r="AA15" s="15">
        <v>3</v>
      </c>
      <c r="AF15" s="16">
        <f t="shared" si="0"/>
        <v>8</v>
      </c>
    </row>
    <row r="16" spans="1:32" x14ac:dyDescent="0.2">
      <c r="A16" s="30" t="s">
        <v>89</v>
      </c>
      <c r="H16" s="15">
        <v>3</v>
      </c>
      <c r="Q16" s="15">
        <v>5</v>
      </c>
      <c r="AF16" s="16">
        <f t="shared" si="0"/>
        <v>8</v>
      </c>
    </row>
    <row r="17" spans="1:32" x14ac:dyDescent="0.2">
      <c r="A17" s="30" t="s">
        <v>74</v>
      </c>
      <c r="D17" s="15">
        <v>6</v>
      </c>
      <c r="AF17" s="16">
        <f t="shared" si="0"/>
        <v>6</v>
      </c>
    </row>
    <row r="18" spans="1:32" x14ac:dyDescent="0.2">
      <c r="A18" s="30" t="s">
        <v>75</v>
      </c>
      <c r="D18" s="15">
        <v>5</v>
      </c>
      <c r="E18" s="15">
        <v>2</v>
      </c>
      <c r="AF18" s="16">
        <f t="shared" si="0"/>
        <v>7</v>
      </c>
    </row>
    <row r="19" spans="1:32" x14ac:dyDescent="0.2">
      <c r="A19" s="30" t="s">
        <v>81</v>
      </c>
      <c r="F19" s="15">
        <v>6</v>
      </c>
      <c r="AF19" s="16">
        <f t="shared" si="0"/>
        <v>6</v>
      </c>
    </row>
    <row r="20" spans="1:32" x14ac:dyDescent="0.2">
      <c r="A20" s="30" t="s">
        <v>82</v>
      </c>
      <c r="L20" s="15">
        <v>6</v>
      </c>
      <c r="AF20" s="16">
        <f t="shared" si="0"/>
        <v>6</v>
      </c>
    </row>
    <row r="21" spans="1:32" x14ac:dyDescent="0.2">
      <c r="A21" s="30" t="s">
        <v>68</v>
      </c>
      <c r="B21" s="15">
        <v>5</v>
      </c>
      <c r="AF21" s="16">
        <f t="shared" si="0"/>
        <v>5</v>
      </c>
    </row>
    <row r="22" spans="1:32" x14ac:dyDescent="0.2">
      <c r="A22" s="30" t="s">
        <v>92</v>
      </c>
      <c r="AD22" s="15">
        <v>5</v>
      </c>
      <c r="AF22" s="16">
        <f t="shared" si="0"/>
        <v>5</v>
      </c>
    </row>
    <row r="23" spans="1:32" x14ac:dyDescent="0.2">
      <c r="A23" s="30" t="s">
        <v>85</v>
      </c>
      <c r="G23" s="15">
        <v>5</v>
      </c>
      <c r="AF23" s="16">
        <f t="shared" si="0"/>
        <v>5</v>
      </c>
    </row>
    <row r="24" spans="1:32" x14ac:dyDescent="0.2">
      <c r="A24" s="30" t="s">
        <v>99</v>
      </c>
      <c r="N24" s="15">
        <v>5</v>
      </c>
      <c r="AF24" s="16">
        <f t="shared" si="0"/>
        <v>5</v>
      </c>
    </row>
    <row r="25" spans="1:32" x14ac:dyDescent="0.2">
      <c r="A25" s="30" t="s">
        <v>78</v>
      </c>
      <c r="W25" s="15">
        <v>4</v>
      </c>
      <c r="AF25" s="16">
        <f t="shared" si="0"/>
        <v>4</v>
      </c>
    </row>
    <row r="26" spans="1:32" x14ac:dyDescent="0.2">
      <c r="A26" s="30" t="s">
        <v>98</v>
      </c>
      <c r="L26" s="15">
        <v>3</v>
      </c>
      <c r="AF26" s="16">
        <f t="shared" si="0"/>
        <v>3</v>
      </c>
    </row>
    <row r="27" spans="1:32" x14ac:dyDescent="0.2">
      <c r="A27" s="30" t="s">
        <v>86</v>
      </c>
      <c r="H27" s="15">
        <v>2</v>
      </c>
      <c r="AF27" s="16">
        <f t="shared" si="0"/>
        <v>2</v>
      </c>
    </row>
    <row r="28" spans="1:32" x14ac:dyDescent="0.2">
      <c r="A28" s="30" t="s">
        <v>90</v>
      </c>
      <c r="S28" s="15">
        <v>2</v>
      </c>
      <c r="AF28" s="16">
        <f t="shared" si="0"/>
        <v>2</v>
      </c>
    </row>
    <row r="29" spans="1:32" x14ac:dyDescent="0.2">
      <c r="A29" s="30" t="s">
        <v>13</v>
      </c>
      <c r="X29" s="15">
        <v>2</v>
      </c>
      <c r="AF29" s="16">
        <f t="shared" si="0"/>
        <v>2</v>
      </c>
    </row>
    <row r="30" spans="1:32" x14ac:dyDescent="0.2">
      <c r="A30" s="30" t="s">
        <v>93</v>
      </c>
      <c r="AD30" s="15">
        <v>2</v>
      </c>
      <c r="AF30" s="16">
        <f t="shared" si="0"/>
        <v>2</v>
      </c>
    </row>
    <row r="31" spans="1:32" x14ac:dyDescent="0.2">
      <c r="A31" s="30" t="s">
        <v>11</v>
      </c>
      <c r="F31" s="15">
        <v>2</v>
      </c>
      <c r="AF31" s="16">
        <f t="shared" si="0"/>
        <v>2</v>
      </c>
    </row>
    <row r="32" spans="1:32" x14ac:dyDescent="0.2">
      <c r="A32" s="30" t="s">
        <v>97</v>
      </c>
      <c r="E32" s="15">
        <v>3</v>
      </c>
      <c r="AF32" s="16">
        <f t="shared" si="0"/>
        <v>3</v>
      </c>
    </row>
    <row r="33" spans="1:32" x14ac:dyDescent="0.2">
      <c r="A33" s="30" t="s">
        <v>77</v>
      </c>
      <c r="AC33" s="15">
        <v>1</v>
      </c>
      <c r="AF33" s="16">
        <f t="shared" si="0"/>
        <v>1</v>
      </c>
    </row>
    <row r="34" spans="1:32" x14ac:dyDescent="0.2">
      <c r="A34" s="30" t="s">
        <v>94</v>
      </c>
      <c r="AD34" s="15">
        <v>1</v>
      </c>
      <c r="AF34" s="16">
        <f t="shared" si="0"/>
        <v>1</v>
      </c>
    </row>
    <row r="35" spans="1:32" x14ac:dyDescent="0.2">
      <c r="A35" s="30" t="s">
        <v>71</v>
      </c>
      <c r="AF35" s="16">
        <f t="shared" si="0"/>
        <v>0</v>
      </c>
    </row>
    <row r="36" spans="1:32" x14ac:dyDescent="0.2">
      <c r="A36" s="30" t="s">
        <v>80</v>
      </c>
      <c r="AF36" s="16">
        <f t="shared" si="0"/>
        <v>0</v>
      </c>
    </row>
    <row r="37" spans="1:32" x14ac:dyDescent="0.2">
      <c r="A37" s="30" t="s">
        <v>84</v>
      </c>
      <c r="AF37" s="16">
        <f t="shared" si="0"/>
        <v>0</v>
      </c>
    </row>
    <row r="38" spans="1:32" x14ac:dyDescent="0.2">
      <c r="A38" s="30" t="s">
        <v>91</v>
      </c>
      <c r="AF38" s="16">
        <f t="shared" si="0"/>
        <v>0</v>
      </c>
    </row>
    <row r="39" spans="1:32" x14ac:dyDescent="0.2">
      <c r="A39" s="30" t="s">
        <v>76</v>
      </c>
      <c r="AF39" s="16">
        <f t="shared" si="0"/>
        <v>0</v>
      </c>
    </row>
    <row r="40" spans="1:32" x14ac:dyDescent="0.2">
      <c r="A40" s="30" t="s">
        <v>83</v>
      </c>
      <c r="AF40" s="16">
        <f t="shared" si="0"/>
        <v>0</v>
      </c>
    </row>
    <row r="41" spans="1:32" x14ac:dyDescent="0.2">
      <c r="A41" s="30" t="s">
        <v>73</v>
      </c>
      <c r="AF41" s="16">
        <f t="shared" si="0"/>
        <v>0</v>
      </c>
    </row>
    <row r="42" spans="1:32" x14ac:dyDescent="0.2">
      <c r="AF42" s="16">
        <f t="shared" si="0"/>
        <v>0</v>
      </c>
    </row>
    <row r="43" spans="1:32" x14ac:dyDescent="0.2">
      <c r="A43" s="33" t="s">
        <v>100</v>
      </c>
    </row>
  </sheetData>
  <sortState ref="A3:AF42">
    <sortCondition descending="1" ref="AF3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J9" sqref="J9"/>
    </sheetView>
  </sheetViews>
  <sheetFormatPr defaultRowHeight="15" x14ac:dyDescent="0.25"/>
  <cols>
    <col min="1" max="1" width="21.140625" customWidth="1"/>
    <col min="2" max="3" width="11.5703125" customWidth="1"/>
    <col min="4" max="4" width="10.5703125" customWidth="1"/>
    <col min="5" max="5" width="13" customWidth="1"/>
    <col min="6" max="6" width="13.42578125" customWidth="1"/>
    <col min="7" max="7" width="11" customWidth="1"/>
    <col min="8" max="8" width="8.85546875" customWidth="1"/>
  </cols>
  <sheetData>
    <row r="2" spans="1:8" x14ac:dyDescent="0.25">
      <c r="A2" s="1" t="s">
        <v>110</v>
      </c>
    </row>
    <row r="3" spans="1:8" x14ac:dyDescent="0.25">
      <c r="A3" s="15" t="s">
        <v>111</v>
      </c>
    </row>
    <row r="4" spans="1:8" ht="15.75" thickBot="1" x14ac:dyDescent="0.3"/>
    <row r="5" spans="1:8" ht="15.75" thickBot="1" x14ac:dyDescent="0.3">
      <c r="A5" s="41"/>
      <c r="B5" s="23" t="s">
        <v>102</v>
      </c>
      <c r="C5" s="23" t="s">
        <v>103</v>
      </c>
      <c r="D5" s="23" t="s">
        <v>104</v>
      </c>
      <c r="E5" s="23" t="s">
        <v>105</v>
      </c>
      <c r="F5" s="23" t="s">
        <v>106</v>
      </c>
      <c r="G5" s="23" t="s">
        <v>107</v>
      </c>
      <c r="H5" s="42" t="s">
        <v>19</v>
      </c>
    </row>
    <row r="6" spans="1:8" s="35" customFormat="1" x14ac:dyDescent="0.25">
      <c r="A6" s="38" t="s">
        <v>8</v>
      </c>
      <c r="B6" s="8">
        <v>15</v>
      </c>
      <c r="C6" s="8"/>
      <c r="D6" s="8">
        <v>24</v>
      </c>
      <c r="E6" s="40">
        <v>15</v>
      </c>
      <c r="F6" s="8"/>
      <c r="G6" s="8">
        <v>33</v>
      </c>
      <c r="H6" s="36">
        <f t="shared" ref="H6:H17" si="0">B6+C6+D6+E6+F6+G6</f>
        <v>87</v>
      </c>
    </row>
    <row r="7" spans="1:8" x14ac:dyDescent="0.25">
      <c r="A7" s="38" t="s">
        <v>21</v>
      </c>
      <c r="B7" s="8">
        <v>9</v>
      </c>
      <c r="C7" s="8">
        <v>6</v>
      </c>
      <c r="D7" s="8">
        <v>33</v>
      </c>
      <c r="E7" s="8">
        <v>6</v>
      </c>
      <c r="F7" s="8">
        <v>12</v>
      </c>
      <c r="G7" s="8">
        <v>21</v>
      </c>
      <c r="H7" s="36">
        <f t="shared" si="0"/>
        <v>87</v>
      </c>
    </row>
    <row r="8" spans="1:8" x14ac:dyDescent="0.25">
      <c r="A8" s="38" t="s">
        <v>101</v>
      </c>
      <c r="B8" s="8">
        <v>6</v>
      </c>
      <c r="C8" s="8">
        <v>9</v>
      </c>
      <c r="D8" s="8">
        <v>27</v>
      </c>
      <c r="E8" s="8">
        <v>9</v>
      </c>
      <c r="F8" s="8">
        <v>6</v>
      </c>
      <c r="G8" s="8">
        <v>24</v>
      </c>
      <c r="H8" s="36">
        <f t="shared" si="0"/>
        <v>81</v>
      </c>
    </row>
    <row r="9" spans="1:8" x14ac:dyDescent="0.25">
      <c r="A9" s="38" t="s">
        <v>5</v>
      </c>
      <c r="B9" s="8">
        <v>3</v>
      </c>
      <c r="C9" s="8">
        <v>3</v>
      </c>
      <c r="D9" s="8">
        <v>30</v>
      </c>
      <c r="E9" s="8"/>
      <c r="F9" s="8">
        <v>15</v>
      </c>
      <c r="G9" s="8">
        <v>27</v>
      </c>
      <c r="H9" s="36">
        <f t="shared" si="0"/>
        <v>78</v>
      </c>
    </row>
    <row r="10" spans="1:8" x14ac:dyDescent="0.25">
      <c r="A10" s="38" t="s">
        <v>9</v>
      </c>
      <c r="B10" s="8"/>
      <c r="C10" s="8">
        <v>12</v>
      </c>
      <c r="D10" s="8">
        <v>30</v>
      </c>
      <c r="E10" s="8"/>
      <c r="F10" s="8">
        <v>9</v>
      </c>
      <c r="G10" s="8">
        <v>27</v>
      </c>
      <c r="H10" s="36">
        <f t="shared" si="0"/>
        <v>78</v>
      </c>
    </row>
    <row r="11" spans="1:8" x14ac:dyDescent="0.25">
      <c r="A11" s="38" t="s">
        <v>77</v>
      </c>
      <c r="B11" s="8"/>
      <c r="C11" s="8"/>
      <c r="D11" s="8">
        <v>21</v>
      </c>
      <c r="E11" s="8"/>
      <c r="F11" s="8"/>
      <c r="G11" s="8">
        <v>30</v>
      </c>
      <c r="H11" s="36">
        <f t="shared" si="0"/>
        <v>51</v>
      </c>
    </row>
    <row r="12" spans="1:8" x14ac:dyDescent="0.25">
      <c r="A12" s="38" t="s">
        <v>11</v>
      </c>
      <c r="B12" s="8">
        <v>12</v>
      </c>
      <c r="C12" s="8"/>
      <c r="D12" s="8">
        <v>15</v>
      </c>
      <c r="E12" s="8">
        <v>12</v>
      </c>
      <c r="F12" s="8"/>
      <c r="G12" s="8">
        <v>6</v>
      </c>
      <c r="H12" s="36">
        <f t="shared" si="0"/>
        <v>45</v>
      </c>
    </row>
    <row r="13" spans="1:8" x14ac:dyDescent="0.25">
      <c r="A13" s="38" t="s">
        <v>14</v>
      </c>
      <c r="B13" s="8"/>
      <c r="C13" s="8">
        <v>15</v>
      </c>
      <c r="D13" s="8"/>
      <c r="E13" s="8"/>
      <c r="F13" s="8">
        <v>18</v>
      </c>
      <c r="G13" s="8"/>
      <c r="H13" s="36">
        <f t="shared" si="0"/>
        <v>33</v>
      </c>
    </row>
    <row r="14" spans="1:8" x14ac:dyDescent="0.25">
      <c r="A14" s="38" t="s">
        <v>37</v>
      </c>
      <c r="B14" s="8"/>
      <c r="C14" s="8"/>
      <c r="D14" s="8">
        <v>9</v>
      </c>
      <c r="E14" s="8"/>
      <c r="F14" s="8"/>
      <c r="G14" s="8">
        <v>15</v>
      </c>
      <c r="H14" s="36">
        <f t="shared" si="0"/>
        <v>24</v>
      </c>
    </row>
    <row r="15" spans="1:8" x14ac:dyDescent="0.25">
      <c r="A15" s="38" t="s">
        <v>22</v>
      </c>
      <c r="B15" s="8"/>
      <c r="C15" s="8"/>
      <c r="D15" s="8">
        <v>3</v>
      </c>
      <c r="E15" s="8"/>
      <c r="F15" s="8"/>
      <c r="G15" s="8">
        <v>12</v>
      </c>
      <c r="H15" s="36">
        <f t="shared" si="0"/>
        <v>15</v>
      </c>
    </row>
    <row r="16" spans="1:8" x14ac:dyDescent="0.25">
      <c r="A16" s="38" t="s">
        <v>36</v>
      </c>
      <c r="B16" s="8"/>
      <c r="C16" s="8"/>
      <c r="D16" s="8">
        <v>6</v>
      </c>
      <c r="E16" s="8"/>
      <c r="F16" s="8"/>
      <c r="G16" s="8"/>
      <c r="H16" s="36">
        <f t="shared" si="0"/>
        <v>6</v>
      </c>
    </row>
    <row r="17" spans="1:8" ht="15.75" thickBot="1" x14ac:dyDescent="0.3">
      <c r="A17" s="39" t="s">
        <v>109</v>
      </c>
      <c r="B17" s="9"/>
      <c r="C17" s="9"/>
      <c r="D17" s="9"/>
      <c r="E17" s="9"/>
      <c r="F17" s="9">
        <v>3</v>
      </c>
      <c r="G17" s="9"/>
      <c r="H17" s="37">
        <f t="shared" si="0"/>
        <v>3</v>
      </c>
    </row>
    <row r="18" spans="1:8" x14ac:dyDescent="0.25">
      <c r="A18" s="33" t="s">
        <v>108</v>
      </c>
    </row>
  </sheetData>
  <sortState ref="A6:H18">
    <sortCondition descending="1" ref="H6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2"/>
  <sheetViews>
    <sheetView zoomScaleNormal="100" workbookViewId="0">
      <selection activeCell="M17" sqref="M17"/>
    </sheetView>
  </sheetViews>
  <sheetFormatPr defaultRowHeight="15" x14ac:dyDescent="0.25"/>
  <cols>
    <col min="1" max="1" width="17.28515625" customWidth="1"/>
    <col min="2" max="2" width="4.7109375" customWidth="1"/>
    <col min="3" max="3" width="4.42578125" customWidth="1"/>
    <col min="4" max="5" width="4.7109375" customWidth="1"/>
    <col min="6" max="8" width="4.5703125" customWidth="1"/>
    <col min="9" max="9" width="4.28515625" customWidth="1"/>
    <col min="10" max="10" width="5" customWidth="1"/>
    <col min="11" max="12" width="5.140625" customWidth="1"/>
    <col min="13" max="14" width="4.7109375" customWidth="1"/>
    <col min="15" max="16" width="4.85546875" customWidth="1"/>
    <col min="17" max="17" width="4.7109375" customWidth="1"/>
    <col min="18" max="18" width="4.42578125" style="15" customWidth="1"/>
    <col min="19" max="19" width="4.7109375" customWidth="1"/>
    <col min="20" max="20" width="4.85546875" style="15" customWidth="1"/>
    <col min="21" max="21" width="4.140625" style="15" customWidth="1"/>
    <col min="22" max="22" width="4" style="15" customWidth="1"/>
    <col min="23" max="24" width="4.28515625" customWidth="1"/>
    <col min="25" max="25" width="4.42578125" customWidth="1"/>
  </cols>
  <sheetData>
    <row r="2" spans="1:26" x14ac:dyDescent="0.25">
      <c r="A2" s="30"/>
      <c r="B2" s="15" t="s">
        <v>39</v>
      </c>
      <c r="C2" s="15" t="s">
        <v>40</v>
      </c>
      <c r="D2" s="15" t="s">
        <v>41</v>
      </c>
      <c r="E2" s="15" t="s">
        <v>42</v>
      </c>
      <c r="F2" s="15" t="s">
        <v>43</v>
      </c>
      <c r="G2" s="15" t="s">
        <v>44</v>
      </c>
      <c r="H2" s="15" t="s">
        <v>45</v>
      </c>
      <c r="I2" s="15" t="s">
        <v>46</v>
      </c>
      <c r="J2" s="15" t="s">
        <v>48</v>
      </c>
      <c r="K2" s="15" t="s">
        <v>50</v>
      </c>
      <c r="L2" s="15" t="s">
        <v>51</v>
      </c>
      <c r="M2" s="15" t="s">
        <v>53</v>
      </c>
      <c r="N2" s="15" t="s">
        <v>59</v>
      </c>
      <c r="O2" s="15" t="s">
        <v>60</v>
      </c>
      <c r="P2" s="15" t="s">
        <v>61</v>
      </c>
      <c r="Q2" s="15" t="s">
        <v>62</v>
      </c>
      <c r="R2" s="15" t="s">
        <v>63</v>
      </c>
      <c r="S2" s="15" t="s">
        <v>113</v>
      </c>
      <c r="T2" s="15" t="s">
        <v>114</v>
      </c>
      <c r="U2" s="15" t="s">
        <v>115</v>
      </c>
      <c r="V2" s="15" t="s">
        <v>116</v>
      </c>
      <c r="W2" s="15" t="s">
        <v>65</v>
      </c>
      <c r="X2" s="15" t="s">
        <v>66</v>
      </c>
      <c r="Y2" s="15" t="s">
        <v>67</v>
      </c>
      <c r="Z2" s="34" t="s">
        <v>7</v>
      </c>
    </row>
    <row r="3" spans="1:26" x14ac:dyDescent="0.25">
      <c r="A3" s="30" t="s">
        <v>21</v>
      </c>
      <c r="B3" s="15">
        <v>11</v>
      </c>
      <c r="C3" s="15">
        <v>18</v>
      </c>
      <c r="D3" s="15">
        <v>23</v>
      </c>
      <c r="E3" s="15">
        <v>5</v>
      </c>
      <c r="F3" s="15">
        <v>2</v>
      </c>
      <c r="G3" s="15">
        <v>16</v>
      </c>
      <c r="H3" s="15">
        <v>5</v>
      </c>
      <c r="I3" s="15"/>
      <c r="J3" s="15"/>
      <c r="K3" s="15">
        <v>3</v>
      </c>
      <c r="L3" s="15"/>
      <c r="M3" s="15"/>
      <c r="N3" s="15">
        <v>4</v>
      </c>
      <c r="O3" s="15"/>
      <c r="P3" s="15">
        <v>1</v>
      </c>
      <c r="Q3" s="15"/>
      <c r="R3" s="15">
        <v>14</v>
      </c>
      <c r="S3" s="15"/>
      <c r="T3" s="15">
        <v>4</v>
      </c>
      <c r="V3" s="15">
        <v>7</v>
      </c>
      <c r="W3" s="15">
        <v>8</v>
      </c>
      <c r="X3" s="15">
        <v>14</v>
      </c>
      <c r="Y3" s="15">
        <v>5</v>
      </c>
      <c r="Z3" s="16">
        <f t="shared" ref="Z3:Z42" si="0">SUM(B3:Y3)</f>
        <v>140</v>
      </c>
    </row>
    <row r="4" spans="1:26" x14ac:dyDescent="0.25">
      <c r="A4" s="30" t="s">
        <v>5</v>
      </c>
      <c r="B4" s="15">
        <v>11</v>
      </c>
      <c r="C4" s="15">
        <v>22</v>
      </c>
      <c r="D4" s="15"/>
      <c r="E4" s="15"/>
      <c r="F4" s="15"/>
      <c r="G4" s="15">
        <v>3</v>
      </c>
      <c r="H4" s="15"/>
      <c r="I4" s="15"/>
      <c r="J4" s="15"/>
      <c r="K4" s="15"/>
      <c r="L4" s="15"/>
      <c r="M4" s="15"/>
      <c r="N4" s="15">
        <v>3</v>
      </c>
      <c r="O4" s="15">
        <v>7</v>
      </c>
      <c r="P4" s="15">
        <v>9</v>
      </c>
      <c r="Q4" s="15"/>
      <c r="R4" s="15">
        <v>5</v>
      </c>
      <c r="S4" s="15"/>
      <c r="W4" s="15">
        <v>13</v>
      </c>
      <c r="X4" s="15">
        <v>12</v>
      </c>
      <c r="Y4" s="15"/>
      <c r="Z4" s="16">
        <f t="shared" si="0"/>
        <v>85</v>
      </c>
    </row>
    <row r="5" spans="1:26" x14ac:dyDescent="0.25">
      <c r="A5" s="30" t="s">
        <v>69</v>
      </c>
      <c r="B5" s="15">
        <v>9</v>
      </c>
      <c r="C5" s="15"/>
      <c r="D5" s="15"/>
      <c r="E5" s="15">
        <v>18</v>
      </c>
      <c r="F5" s="15"/>
      <c r="G5" s="15"/>
      <c r="H5" s="15"/>
      <c r="I5" s="15"/>
      <c r="J5" s="15"/>
      <c r="K5" s="15"/>
      <c r="L5" s="15">
        <v>3</v>
      </c>
      <c r="M5" s="15"/>
      <c r="N5" s="15">
        <v>7</v>
      </c>
      <c r="O5" s="15">
        <v>9</v>
      </c>
      <c r="P5" s="15">
        <v>5</v>
      </c>
      <c r="Q5" s="15">
        <v>8</v>
      </c>
      <c r="S5" s="15"/>
      <c r="W5" s="15"/>
      <c r="X5" s="15"/>
      <c r="Y5" s="15">
        <v>3</v>
      </c>
      <c r="Z5" s="16">
        <f t="shared" si="0"/>
        <v>62</v>
      </c>
    </row>
    <row r="6" spans="1:26" x14ac:dyDescent="0.25">
      <c r="A6" s="30" t="s">
        <v>6</v>
      </c>
      <c r="B6" s="15">
        <v>2</v>
      </c>
      <c r="C6" s="15">
        <v>1</v>
      </c>
      <c r="D6" s="15">
        <v>11</v>
      </c>
      <c r="E6" s="15">
        <v>8</v>
      </c>
      <c r="F6" s="15"/>
      <c r="G6" s="15">
        <v>8</v>
      </c>
      <c r="H6" s="15"/>
      <c r="I6" s="15">
        <v>5</v>
      </c>
      <c r="J6" s="15">
        <v>4</v>
      </c>
      <c r="K6" s="15">
        <v>5</v>
      </c>
      <c r="L6" s="15">
        <v>5</v>
      </c>
      <c r="M6" s="15">
        <v>4</v>
      </c>
      <c r="N6" s="15"/>
      <c r="O6" s="15">
        <v>2</v>
      </c>
      <c r="P6" s="15"/>
      <c r="Q6" s="15"/>
      <c r="S6" s="15"/>
      <c r="W6" s="15"/>
      <c r="X6" s="15"/>
      <c r="Y6" s="15"/>
      <c r="Z6" s="16">
        <f t="shared" si="0"/>
        <v>55</v>
      </c>
    </row>
    <row r="7" spans="1:26" x14ac:dyDescent="0.25">
      <c r="A7" s="30" t="s">
        <v>8</v>
      </c>
      <c r="B7" s="15"/>
      <c r="C7" s="15">
        <v>6</v>
      </c>
      <c r="D7" s="15"/>
      <c r="E7" s="15">
        <v>10</v>
      </c>
      <c r="F7" s="15"/>
      <c r="G7" s="15"/>
      <c r="H7" s="15"/>
      <c r="I7" s="15"/>
      <c r="J7" s="15"/>
      <c r="K7" s="15">
        <v>4</v>
      </c>
      <c r="L7" s="15"/>
      <c r="M7" s="15"/>
      <c r="N7" s="15"/>
      <c r="O7" s="15">
        <v>6</v>
      </c>
      <c r="P7" s="15">
        <v>4</v>
      </c>
      <c r="Q7" s="15"/>
      <c r="S7" s="15"/>
      <c r="W7" s="15"/>
      <c r="X7" s="15">
        <v>14</v>
      </c>
      <c r="Y7" s="15"/>
      <c r="Z7" s="16">
        <f t="shared" si="0"/>
        <v>44</v>
      </c>
    </row>
    <row r="8" spans="1:26" x14ac:dyDescent="0.25">
      <c r="A8" s="30" t="s">
        <v>22</v>
      </c>
      <c r="B8" s="15">
        <v>11</v>
      </c>
      <c r="C8" s="15">
        <v>7</v>
      </c>
      <c r="D8" s="15">
        <v>9</v>
      </c>
      <c r="E8" s="15"/>
      <c r="F8" s="15"/>
      <c r="G8" s="15"/>
      <c r="H8" s="15"/>
      <c r="I8" s="15"/>
      <c r="J8" s="15"/>
      <c r="K8" s="15"/>
      <c r="L8" s="15">
        <v>4</v>
      </c>
      <c r="M8" s="15"/>
      <c r="N8" s="15">
        <v>2</v>
      </c>
      <c r="O8" s="15"/>
      <c r="P8" s="15">
        <v>2</v>
      </c>
      <c r="Q8" s="15"/>
      <c r="S8" s="15"/>
      <c r="W8" s="15"/>
      <c r="X8" s="15"/>
      <c r="Y8" s="15"/>
      <c r="Z8" s="16">
        <f t="shared" si="0"/>
        <v>35</v>
      </c>
    </row>
    <row r="9" spans="1:26" x14ac:dyDescent="0.25">
      <c r="A9" s="30" t="s">
        <v>9</v>
      </c>
      <c r="B9" s="15"/>
      <c r="C9" s="15">
        <v>13</v>
      </c>
      <c r="D9" s="15"/>
      <c r="E9" s="15">
        <v>2</v>
      </c>
      <c r="F9" s="15"/>
      <c r="G9" s="15"/>
      <c r="H9" s="15"/>
      <c r="I9" s="15"/>
      <c r="J9" s="15"/>
      <c r="K9" s="15"/>
      <c r="L9" s="15"/>
      <c r="M9" s="15"/>
      <c r="N9" s="15">
        <v>6</v>
      </c>
      <c r="O9" s="15"/>
      <c r="P9" s="15"/>
      <c r="Q9" s="15"/>
      <c r="R9" s="15">
        <v>3</v>
      </c>
      <c r="S9" s="15"/>
      <c r="W9" s="15">
        <v>7</v>
      </c>
      <c r="X9" s="15">
        <v>2</v>
      </c>
      <c r="Y9" s="15"/>
      <c r="Z9" s="16">
        <f t="shared" si="0"/>
        <v>33</v>
      </c>
    </row>
    <row r="10" spans="1:26" x14ac:dyDescent="0.25">
      <c r="A10" s="30" t="s">
        <v>15</v>
      </c>
      <c r="B10" s="15"/>
      <c r="C10" s="15">
        <v>16</v>
      </c>
      <c r="D10" s="15"/>
      <c r="E10" s="15"/>
      <c r="F10" s="15"/>
      <c r="G10" s="15"/>
      <c r="H10" s="15">
        <v>2</v>
      </c>
      <c r="I10" s="15"/>
      <c r="J10" s="15"/>
      <c r="K10" s="15"/>
      <c r="L10" s="15"/>
      <c r="M10" s="15"/>
      <c r="N10" s="15">
        <v>1</v>
      </c>
      <c r="O10" s="15">
        <v>5</v>
      </c>
      <c r="P10" s="15"/>
      <c r="Q10" s="15"/>
      <c r="S10" s="15"/>
      <c r="W10" s="15"/>
      <c r="X10" s="15"/>
      <c r="Y10" s="15"/>
      <c r="Z10" s="16">
        <f t="shared" si="0"/>
        <v>24</v>
      </c>
    </row>
    <row r="11" spans="1:26" x14ac:dyDescent="0.25">
      <c r="A11" s="30" t="s">
        <v>70</v>
      </c>
      <c r="B11" s="15">
        <v>10</v>
      </c>
      <c r="C11" s="15"/>
      <c r="D11" s="15"/>
      <c r="E11" s="15">
        <v>9</v>
      </c>
      <c r="F11" s="15"/>
      <c r="G11" s="15"/>
      <c r="H11" s="15"/>
      <c r="I11" s="15"/>
      <c r="J11" s="15">
        <v>5</v>
      </c>
      <c r="K11" s="15"/>
      <c r="L11" s="15"/>
      <c r="M11" s="15"/>
      <c r="N11" s="15"/>
      <c r="O11" s="15"/>
      <c r="P11" s="15"/>
      <c r="Q11" s="15"/>
      <c r="S11" s="15"/>
      <c r="W11" s="15"/>
      <c r="X11" s="15"/>
      <c r="Y11" s="15"/>
      <c r="Z11" s="16">
        <f t="shared" si="0"/>
        <v>24</v>
      </c>
    </row>
    <row r="12" spans="1:26" x14ac:dyDescent="0.25">
      <c r="A12" s="30" t="s">
        <v>71</v>
      </c>
      <c r="B12" s="15"/>
      <c r="C12" s="15"/>
      <c r="D12" s="15"/>
      <c r="E12" s="15">
        <v>7</v>
      </c>
      <c r="F12" s="15">
        <v>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4</v>
      </c>
      <c r="S12" s="15"/>
      <c r="U12" s="15">
        <v>5</v>
      </c>
      <c r="W12" s="15"/>
      <c r="X12" s="15"/>
      <c r="Y12" s="15"/>
      <c r="Z12" s="16">
        <f t="shared" si="0"/>
        <v>21</v>
      </c>
    </row>
    <row r="13" spans="1:26" x14ac:dyDescent="0.25">
      <c r="A13" s="30" t="s">
        <v>92</v>
      </c>
      <c r="B13" s="15"/>
      <c r="C13" s="15"/>
      <c r="D13" s="15">
        <v>12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S13" s="15"/>
      <c r="W13" s="15"/>
      <c r="X13" s="15">
        <v>7</v>
      </c>
      <c r="Y13" s="15"/>
      <c r="Z13" s="16">
        <f t="shared" si="0"/>
        <v>19</v>
      </c>
    </row>
    <row r="14" spans="1:26" x14ac:dyDescent="0.25">
      <c r="A14" s="30" t="s">
        <v>86</v>
      </c>
      <c r="B14" s="15"/>
      <c r="C14" s="15"/>
      <c r="D14" s="15"/>
      <c r="E14" s="15">
        <v>6</v>
      </c>
      <c r="F14" s="15"/>
      <c r="G14" s="15"/>
      <c r="H14" s="15"/>
      <c r="I14" s="15">
        <v>3</v>
      </c>
      <c r="J14" s="15"/>
      <c r="K14" s="15"/>
      <c r="L14" s="15"/>
      <c r="M14" s="15"/>
      <c r="N14" s="15"/>
      <c r="O14" s="15"/>
      <c r="P14" s="15"/>
      <c r="Q14" s="15"/>
      <c r="S14" s="15">
        <v>4</v>
      </c>
      <c r="T14" s="15">
        <v>5</v>
      </c>
      <c r="W14" s="15"/>
      <c r="X14" s="15"/>
      <c r="Y14" s="15"/>
      <c r="Z14" s="16">
        <f t="shared" si="0"/>
        <v>18</v>
      </c>
    </row>
    <row r="15" spans="1:26" x14ac:dyDescent="0.25">
      <c r="A15" s="30" t="s">
        <v>75</v>
      </c>
      <c r="B15" s="15"/>
      <c r="C15" s="15">
        <v>8</v>
      </c>
      <c r="D15" s="15"/>
      <c r="E15" s="15"/>
      <c r="F15" s="15"/>
      <c r="G15" s="15"/>
      <c r="H15" s="15">
        <v>4</v>
      </c>
      <c r="I15" s="15"/>
      <c r="J15" s="15"/>
      <c r="K15" s="15"/>
      <c r="L15" s="15"/>
      <c r="M15" s="15"/>
      <c r="N15" s="15"/>
      <c r="O15" s="15"/>
      <c r="P15" s="15"/>
      <c r="Q15" s="15"/>
      <c r="S15" s="15">
        <v>3</v>
      </c>
      <c r="W15" s="15"/>
      <c r="X15" s="15"/>
      <c r="Y15" s="15"/>
      <c r="Z15" s="16">
        <f t="shared" si="0"/>
        <v>15</v>
      </c>
    </row>
    <row r="16" spans="1:26" x14ac:dyDescent="0.25">
      <c r="A16" s="30" t="s">
        <v>87</v>
      </c>
      <c r="B16" s="15">
        <v>1</v>
      </c>
      <c r="C16" s="15"/>
      <c r="D16" s="15">
        <v>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3</v>
      </c>
      <c r="P16" s="15"/>
      <c r="Q16" s="15"/>
      <c r="S16" s="15"/>
      <c r="W16" s="15"/>
      <c r="X16" s="15"/>
      <c r="Y16" s="15">
        <v>4</v>
      </c>
      <c r="Z16" s="16">
        <f t="shared" si="0"/>
        <v>14</v>
      </c>
    </row>
    <row r="17" spans="1:26" x14ac:dyDescent="0.25">
      <c r="A17" s="30" t="s">
        <v>89</v>
      </c>
      <c r="B17" s="15"/>
      <c r="C17" s="15"/>
      <c r="D17" s="15"/>
      <c r="E17" s="15"/>
      <c r="F17" s="15"/>
      <c r="G17" s="15">
        <v>1</v>
      </c>
      <c r="H17" s="15">
        <v>3</v>
      </c>
      <c r="I17" s="15">
        <v>4</v>
      </c>
      <c r="J17" s="15"/>
      <c r="K17" s="15"/>
      <c r="L17" s="15"/>
      <c r="M17" s="15">
        <v>5</v>
      </c>
      <c r="N17" s="15"/>
      <c r="O17" s="15"/>
      <c r="P17" s="15"/>
      <c r="Q17" s="15"/>
      <c r="S17" s="15"/>
      <c r="W17" s="15"/>
      <c r="X17" s="15"/>
      <c r="Y17" s="15"/>
      <c r="Z17" s="16">
        <f t="shared" si="0"/>
        <v>13</v>
      </c>
    </row>
    <row r="18" spans="1:26" x14ac:dyDescent="0.25">
      <c r="A18" s="30" t="s">
        <v>78</v>
      </c>
      <c r="B18" s="15"/>
      <c r="C18" s="15"/>
      <c r="D18" s="15">
        <v>8</v>
      </c>
      <c r="E18" s="15"/>
      <c r="F18" s="15"/>
      <c r="G18" s="15"/>
      <c r="H18" s="15"/>
      <c r="I18" s="15"/>
      <c r="J18" s="15"/>
      <c r="K18" s="15"/>
      <c r="L18" s="15"/>
      <c r="M18" s="15"/>
      <c r="N18" s="15">
        <v>5</v>
      </c>
      <c r="O18" s="15"/>
      <c r="P18" s="15"/>
      <c r="Q18" s="15"/>
      <c r="S18" s="15"/>
      <c r="W18" s="15"/>
      <c r="X18" s="15"/>
      <c r="Y18" s="15"/>
      <c r="Z18" s="16">
        <f t="shared" si="0"/>
        <v>13</v>
      </c>
    </row>
    <row r="19" spans="1:26" x14ac:dyDescent="0.25">
      <c r="A19" s="30" t="s">
        <v>79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6</v>
      </c>
      <c r="S19" s="15"/>
      <c r="V19" s="15">
        <v>5</v>
      </c>
      <c r="W19" s="15"/>
      <c r="X19" s="15"/>
      <c r="Y19" s="15"/>
      <c r="Z19" s="16">
        <f t="shared" si="0"/>
        <v>11</v>
      </c>
    </row>
    <row r="20" spans="1:26" x14ac:dyDescent="0.25">
      <c r="A20" s="30" t="s">
        <v>74</v>
      </c>
      <c r="B20" s="15"/>
      <c r="C20" s="15">
        <v>11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S20" s="15"/>
      <c r="W20" s="15"/>
      <c r="X20" s="15"/>
      <c r="Y20" s="15"/>
      <c r="Z20" s="16">
        <f t="shared" si="0"/>
        <v>11</v>
      </c>
    </row>
    <row r="21" spans="1:26" x14ac:dyDescent="0.25">
      <c r="A21" s="30" t="s">
        <v>72</v>
      </c>
      <c r="B21" s="15"/>
      <c r="C21" s="15"/>
      <c r="D21" s="15">
        <v>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S21" s="15"/>
      <c r="W21" s="15"/>
      <c r="X21" s="15"/>
      <c r="Y21" s="15"/>
      <c r="Z21" s="16">
        <f t="shared" si="0"/>
        <v>9</v>
      </c>
    </row>
    <row r="22" spans="1:26" x14ac:dyDescent="0.25">
      <c r="A22" s="30" t="s">
        <v>93</v>
      </c>
      <c r="B22" s="15"/>
      <c r="C22" s="15">
        <v>3</v>
      </c>
      <c r="D22" s="15"/>
      <c r="E22" s="15"/>
      <c r="F22" s="15"/>
      <c r="G22" s="15"/>
      <c r="H22" s="15">
        <v>1</v>
      </c>
      <c r="I22" s="15"/>
      <c r="J22" s="15"/>
      <c r="K22" s="15"/>
      <c r="L22" s="15"/>
      <c r="M22" s="15"/>
      <c r="N22" s="15"/>
      <c r="O22" s="15"/>
      <c r="P22" s="15"/>
      <c r="Q22" s="15"/>
      <c r="S22" s="15"/>
      <c r="W22" s="15"/>
      <c r="X22" s="15">
        <v>5</v>
      </c>
      <c r="Y22" s="15"/>
      <c r="Z22" s="16">
        <f t="shared" si="0"/>
        <v>9</v>
      </c>
    </row>
    <row r="23" spans="1:26" x14ac:dyDescent="0.25">
      <c r="A23" s="30" t="s">
        <v>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S23" s="15">
        <v>5</v>
      </c>
      <c r="W23" s="15"/>
      <c r="X23" s="15"/>
      <c r="Y23" s="15"/>
      <c r="Z23" s="16">
        <f t="shared" si="0"/>
        <v>5</v>
      </c>
    </row>
    <row r="24" spans="1:26" x14ac:dyDescent="0.25">
      <c r="A24" s="30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4</v>
      </c>
      <c r="P24" s="15"/>
      <c r="Q24" s="15"/>
      <c r="S24" s="15"/>
      <c r="W24" s="15"/>
      <c r="X24" s="15"/>
      <c r="Y24" s="15"/>
      <c r="Z24" s="16">
        <f t="shared" si="0"/>
        <v>4</v>
      </c>
    </row>
    <row r="25" spans="1:26" x14ac:dyDescent="0.25">
      <c r="A25" s="30" t="s">
        <v>117</v>
      </c>
      <c r="F25" s="15">
        <v>4</v>
      </c>
      <c r="Z25" s="16">
        <f t="shared" si="0"/>
        <v>4</v>
      </c>
    </row>
    <row r="26" spans="1:26" x14ac:dyDescent="0.25">
      <c r="A26" s="30" t="s">
        <v>85</v>
      </c>
      <c r="B26" s="15"/>
      <c r="C26" s="15"/>
      <c r="D26" s="15"/>
      <c r="E26" s="15"/>
      <c r="F26" s="15">
        <v>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S26" s="15"/>
      <c r="W26" s="15"/>
      <c r="X26" s="15"/>
      <c r="Y26" s="15"/>
      <c r="Z26" s="16">
        <f t="shared" si="0"/>
        <v>3</v>
      </c>
    </row>
    <row r="27" spans="1:26" x14ac:dyDescent="0.25">
      <c r="A27" s="30" t="s">
        <v>99</v>
      </c>
      <c r="B27" s="15"/>
      <c r="C27" s="15"/>
      <c r="D27" s="15"/>
      <c r="E27" s="15"/>
      <c r="F27" s="15"/>
      <c r="G27" s="15"/>
      <c r="H27" s="15"/>
      <c r="I27" s="15"/>
      <c r="J27" s="15"/>
      <c r="K27" s="15">
        <v>3</v>
      </c>
      <c r="L27" s="15"/>
      <c r="M27" s="15"/>
      <c r="N27" s="15"/>
      <c r="O27" s="15"/>
      <c r="P27" s="15"/>
      <c r="Q27" s="15"/>
      <c r="S27" s="15"/>
      <c r="W27" s="15"/>
      <c r="X27" s="15"/>
      <c r="Y27" s="15"/>
      <c r="Z27" s="16">
        <f t="shared" si="0"/>
        <v>3</v>
      </c>
    </row>
    <row r="28" spans="1:26" x14ac:dyDescent="0.25">
      <c r="A28" s="30" t="s">
        <v>98</v>
      </c>
      <c r="B28" s="15"/>
      <c r="C28" s="15"/>
      <c r="D28" s="15"/>
      <c r="E28" s="15"/>
      <c r="F28" s="15"/>
      <c r="G28" s="15"/>
      <c r="H28" s="15"/>
      <c r="I28" s="15"/>
      <c r="J28" s="15">
        <v>3</v>
      </c>
      <c r="K28" s="15"/>
      <c r="L28" s="15"/>
      <c r="M28" s="15"/>
      <c r="N28" s="15"/>
      <c r="O28" s="15"/>
      <c r="P28" s="15"/>
      <c r="Q28" s="15"/>
      <c r="S28" s="15"/>
      <c r="W28" s="15"/>
      <c r="X28" s="15"/>
      <c r="Y28" s="15"/>
      <c r="Z28" s="16">
        <f t="shared" si="0"/>
        <v>3</v>
      </c>
    </row>
    <row r="29" spans="1:26" x14ac:dyDescent="0.25">
      <c r="A29" s="30" t="s">
        <v>97</v>
      </c>
      <c r="B29" s="15"/>
      <c r="C29" s="15"/>
      <c r="D29" s="15"/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S29" s="15"/>
      <c r="W29" s="15"/>
      <c r="X29" s="15"/>
      <c r="Y29" s="15"/>
      <c r="Z29" s="16">
        <f t="shared" si="0"/>
        <v>1</v>
      </c>
    </row>
    <row r="30" spans="1:26" x14ac:dyDescent="0.25">
      <c r="A30" s="30" t="s">
        <v>94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S30" s="15"/>
      <c r="W30" s="15"/>
      <c r="X30" s="15">
        <v>1</v>
      </c>
      <c r="Y30" s="15"/>
      <c r="Z30" s="16">
        <f t="shared" si="0"/>
        <v>1</v>
      </c>
    </row>
    <row r="31" spans="1:26" x14ac:dyDescent="0.25">
      <c r="A31" s="30" t="s">
        <v>88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S31" s="15"/>
      <c r="W31" s="15"/>
      <c r="X31" s="15"/>
      <c r="Y31" s="15"/>
      <c r="Z31" s="16">
        <f t="shared" si="0"/>
        <v>0</v>
      </c>
    </row>
    <row r="32" spans="1:26" x14ac:dyDescent="0.25">
      <c r="A32" s="30" t="s">
        <v>81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S32" s="15"/>
      <c r="W32" s="15"/>
      <c r="X32" s="15"/>
      <c r="Y32" s="15"/>
      <c r="Z32" s="16">
        <f t="shared" si="0"/>
        <v>0</v>
      </c>
    </row>
    <row r="33" spans="1:26" x14ac:dyDescent="0.25">
      <c r="A33" s="30" t="s">
        <v>82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S33" s="15"/>
      <c r="W33" s="15"/>
      <c r="X33" s="15"/>
      <c r="Y33" s="15"/>
      <c r="Z33" s="16">
        <f t="shared" si="0"/>
        <v>0</v>
      </c>
    </row>
    <row r="34" spans="1:26" x14ac:dyDescent="0.25">
      <c r="A34" s="30" t="s">
        <v>90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S34" s="15"/>
      <c r="W34" s="15"/>
      <c r="X34" s="15"/>
      <c r="Y34" s="15"/>
      <c r="Z34" s="16">
        <f t="shared" si="0"/>
        <v>0</v>
      </c>
    </row>
    <row r="35" spans="1:26" x14ac:dyDescent="0.25">
      <c r="A35" s="30" t="s">
        <v>11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S35" s="15"/>
      <c r="W35" s="15"/>
      <c r="X35" s="15"/>
      <c r="Y35" s="15"/>
      <c r="Z35" s="16">
        <f t="shared" si="0"/>
        <v>0</v>
      </c>
    </row>
    <row r="36" spans="1:26" x14ac:dyDescent="0.25">
      <c r="A36" s="30" t="s">
        <v>77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S36" s="15"/>
      <c r="W36" s="15"/>
      <c r="X36" s="15"/>
      <c r="Y36" s="15"/>
      <c r="Z36" s="16">
        <f t="shared" si="0"/>
        <v>0</v>
      </c>
    </row>
    <row r="37" spans="1:26" x14ac:dyDescent="0.25">
      <c r="A37" s="30" t="s">
        <v>80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S37" s="15"/>
      <c r="W37" s="15"/>
      <c r="X37" s="15"/>
      <c r="Y37" s="15"/>
      <c r="Z37" s="16">
        <f t="shared" si="0"/>
        <v>0</v>
      </c>
    </row>
    <row r="38" spans="1:26" x14ac:dyDescent="0.25">
      <c r="A38" s="30" t="s">
        <v>84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S38" s="15"/>
      <c r="W38" s="15"/>
      <c r="X38" s="15"/>
      <c r="Y38" s="15"/>
      <c r="Z38" s="16">
        <f t="shared" si="0"/>
        <v>0</v>
      </c>
    </row>
    <row r="39" spans="1:26" x14ac:dyDescent="0.25">
      <c r="A39" s="30" t="s">
        <v>91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S39" s="15"/>
      <c r="W39" s="15"/>
      <c r="X39" s="15"/>
      <c r="Y39" s="15"/>
      <c r="Z39" s="16">
        <f t="shared" si="0"/>
        <v>0</v>
      </c>
    </row>
    <row r="40" spans="1:26" x14ac:dyDescent="0.25">
      <c r="A40" s="30" t="s">
        <v>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S40" s="15"/>
      <c r="W40" s="15"/>
      <c r="X40" s="15"/>
      <c r="Y40" s="15"/>
      <c r="Z40" s="16">
        <f t="shared" si="0"/>
        <v>0</v>
      </c>
    </row>
    <row r="41" spans="1:26" x14ac:dyDescent="0.25">
      <c r="A41" s="30" t="s">
        <v>83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S41" s="15"/>
      <c r="W41" s="15"/>
      <c r="X41" s="15"/>
      <c r="Y41" s="15"/>
      <c r="Z41" s="16">
        <f t="shared" si="0"/>
        <v>0</v>
      </c>
    </row>
    <row r="42" spans="1:26" x14ac:dyDescent="0.25">
      <c r="A42" s="30" t="s">
        <v>73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S42" s="15"/>
      <c r="W42" s="15"/>
      <c r="X42" s="15"/>
      <c r="Y42" s="15"/>
      <c r="Z42" s="16">
        <f t="shared" si="0"/>
        <v>0</v>
      </c>
    </row>
  </sheetData>
  <sortState ref="A3:Z42">
    <sortCondition descending="1" ref="Z3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workbookViewId="0">
      <selection activeCell="T15" sqref="T15"/>
    </sheetView>
  </sheetViews>
  <sheetFormatPr defaultRowHeight="15" x14ac:dyDescent="0.25"/>
  <cols>
    <col min="1" max="1" width="18.42578125" customWidth="1"/>
    <col min="2" max="2" width="4.5703125" customWidth="1"/>
    <col min="3" max="6" width="4.85546875" customWidth="1"/>
    <col min="7" max="7" width="4" customWidth="1"/>
    <col min="8" max="8" width="4.7109375" customWidth="1"/>
    <col min="9" max="11" width="4.85546875" customWidth="1"/>
    <col min="12" max="12" width="4.5703125" customWidth="1"/>
    <col min="13" max="13" width="5" customWidth="1"/>
    <col min="14" max="14" width="5.42578125" customWidth="1"/>
    <col min="15" max="15" width="5.28515625" customWidth="1"/>
    <col min="16" max="16" width="4.85546875" style="15" customWidth="1"/>
    <col min="17" max="17" width="4.7109375" customWidth="1"/>
    <col min="18" max="18" width="5.140625" style="15" customWidth="1"/>
    <col min="19" max="19" width="4.42578125" style="15" customWidth="1"/>
    <col min="20" max="20" width="4.5703125" style="15" customWidth="1"/>
    <col min="21" max="22" width="4.5703125" customWidth="1"/>
    <col min="23" max="23" width="4.42578125" customWidth="1"/>
  </cols>
  <sheetData>
    <row r="2" spans="1:24" x14ac:dyDescent="0.25">
      <c r="A2" s="30"/>
      <c r="B2" s="15" t="s">
        <v>39</v>
      </c>
      <c r="C2" s="15" t="s">
        <v>40</v>
      </c>
      <c r="D2" s="15" t="s">
        <v>41</v>
      </c>
      <c r="E2" s="15" t="s">
        <v>42</v>
      </c>
      <c r="F2" s="15" t="s">
        <v>43</v>
      </c>
      <c r="G2" s="15" t="s">
        <v>44</v>
      </c>
      <c r="H2" s="15" t="s">
        <v>46</v>
      </c>
      <c r="I2" s="15" t="s">
        <v>48</v>
      </c>
      <c r="J2" s="15" t="s">
        <v>50</v>
      </c>
      <c r="K2" s="15" t="s">
        <v>51</v>
      </c>
      <c r="L2" s="15" t="s">
        <v>53</v>
      </c>
      <c r="M2" s="15" t="s">
        <v>59</v>
      </c>
      <c r="N2" s="15" t="s">
        <v>60</v>
      </c>
      <c r="O2" s="15" t="s">
        <v>61</v>
      </c>
      <c r="P2" s="15" t="s">
        <v>63</v>
      </c>
      <c r="Q2" s="15" t="s">
        <v>113</v>
      </c>
      <c r="R2" s="15" t="s">
        <v>114</v>
      </c>
      <c r="S2" s="15" t="s">
        <v>115</v>
      </c>
      <c r="T2" s="15" t="s">
        <v>116</v>
      </c>
      <c r="U2" s="15" t="s">
        <v>65</v>
      </c>
      <c r="V2" s="15" t="s">
        <v>66</v>
      </c>
      <c r="W2" s="15" t="s">
        <v>67</v>
      </c>
      <c r="X2" s="34" t="s">
        <v>7</v>
      </c>
    </row>
    <row r="3" spans="1:24" x14ac:dyDescent="0.25">
      <c r="A3" s="30" t="s">
        <v>21</v>
      </c>
      <c r="B3" s="15">
        <v>5</v>
      </c>
      <c r="C3" s="15">
        <v>1</v>
      </c>
      <c r="D3" s="15">
        <v>11</v>
      </c>
      <c r="E3" s="15"/>
      <c r="F3" s="15">
        <v>4</v>
      </c>
      <c r="G3" s="15">
        <v>5</v>
      </c>
      <c r="H3" s="15"/>
      <c r="I3" s="15"/>
      <c r="J3" s="15">
        <v>3</v>
      </c>
      <c r="K3" s="15"/>
      <c r="L3" s="15"/>
      <c r="M3" s="15"/>
      <c r="N3" s="15"/>
      <c r="O3" s="15">
        <v>2</v>
      </c>
      <c r="P3" s="15">
        <v>7</v>
      </c>
      <c r="Q3" s="15"/>
      <c r="R3" s="15">
        <v>4</v>
      </c>
      <c r="T3" s="15">
        <v>7</v>
      </c>
      <c r="U3" s="15"/>
      <c r="V3" s="15">
        <v>8</v>
      </c>
      <c r="W3" s="15">
        <v>5</v>
      </c>
      <c r="X3" s="16">
        <f t="shared" ref="X3:X41" si="0">SUM(B3:W3)</f>
        <v>62</v>
      </c>
    </row>
    <row r="4" spans="1:24" x14ac:dyDescent="0.25">
      <c r="A4" s="30" t="s">
        <v>5</v>
      </c>
      <c r="B4" s="15">
        <v>3</v>
      </c>
      <c r="C4" s="15">
        <v>13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v>11</v>
      </c>
      <c r="Q4" s="15"/>
      <c r="U4" s="15">
        <v>9</v>
      </c>
      <c r="V4" s="15">
        <v>11</v>
      </c>
      <c r="W4" s="15"/>
      <c r="X4" s="16">
        <f t="shared" si="0"/>
        <v>47</v>
      </c>
    </row>
    <row r="5" spans="1:24" x14ac:dyDescent="0.25">
      <c r="A5" s="30" t="s">
        <v>6</v>
      </c>
      <c r="B5" s="15"/>
      <c r="C5" s="15">
        <v>3</v>
      </c>
      <c r="D5" s="15">
        <v>7</v>
      </c>
      <c r="E5" s="15"/>
      <c r="F5" s="15"/>
      <c r="G5" s="15">
        <v>3</v>
      </c>
      <c r="H5" s="15">
        <v>5</v>
      </c>
      <c r="I5" s="15">
        <v>4</v>
      </c>
      <c r="J5" s="15">
        <v>5</v>
      </c>
      <c r="K5" s="15">
        <v>5</v>
      </c>
      <c r="L5" s="15">
        <v>5</v>
      </c>
      <c r="M5" s="15"/>
      <c r="N5" s="15">
        <v>1</v>
      </c>
      <c r="O5" s="15"/>
      <c r="Q5" s="15"/>
      <c r="U5" s="15">
        <v>5</v>
      </c>
      <c r="V5" s="15"/>
      <c r="W5" s="15"/>
      <c r="X5" s="16">
        <f t="shared" si="0"/>
        <v>43</v>
      </c>
    </row>
    <row r="6" spans="1:24" x14ac:dyDescent="0.25">
      <c r="A6" s="30" t="s">
        <v>69</v>
      </c>
      <c r="B6" s="15">
        <v>5</v>
      </c>
      <c r="C6" s="15"/>
      <c r="D6" s="15"/>
      <c r="E6" s="15">
        <v>10</v>
      </c>
      <c r="F6" s="15"/>
      <c r="G6" s="15"/>
      <c r="H6" s="15"/>
      <c r="I6" s="15"/>
      <c r="J6" s="15"/>
      <c r="K6" s="15">
        <v>4</v>
      </c>
      <c r="L6" s="15"/>
      <c r="M6" s="15"/>
      <c r="N6" s="15">
        <v>6</v>
      </c>
      <c r="O6" s="15"/>
      <c r="Q6" s="15"/>
      <c r="U6" s="15"/>
      <c r="V6" s="15"/>
      <c r="W6" s="15">
        <v>3</v>
      </c>
      <c r="X6" s="16">
        <f t="shared" si="0"/>
        <v>28</v>
      </c>
    </row>
    <row r="7" spans="1:24" x14ac:dyDescent="0.25">
      <c r="A7" s="30" t="s">
        <v>8</v>
      </c>
      <c r="B7" s="15"/>
      <c r="C7" s="15"/>
      <c r="D7" s="15"/>
      <c r="E7" s="15">
        <v>5</v>
      </c>
      <c r="F7" s="15"/>
      <c r="G7" s="15"/>
      <c r="H7" s="15"/>
      <c r="I7" s="15"/>
      <c r="J7" s="15">
        <v>3</v>
      </c>
      <c r="K7" s="15"/>
      <c r="L7" s="15"/>
      <c r="M7" s="15"/>
      <c r="N7" s="15">
        <v>5</v>
      </c>
      <c r="O7" s="15">
        <v>3</v>
      </c>
      <c r="Q7" s="15"/>
      <c r="U7" s="15"/>
      <c r="V7" s="15">
        <v>9</v>
      </c>
      <c r="W7" s="15"/>
      <c r="X7" s="16">
        <f t="shared" si="0"/>
        <v>25</v>
      </c>
    </row>
    <row r="8" spans="1:24" x14ac:dyDescent="0.25">
      <c r="A8" s="30" t="s">
        <v>71</v>
      </c>
      <c r="B8" s="15"/>
      <c r="C8" s="15"/>
      <c r="D8" s="15"/>
      <c r="E8" s="15">
        <v>4</v>
      </c>
      <c r="F8" s="15">
        <v>5</v>
      </c>
      <c r="G8" s="15"/>
      <c r="H8" s="15"/>
      <c r="I8" s="15"/>
      <c r="J8" s="15"/>
      <c r="K8" s="15"/>
      <c r="L8" s="15"/>
      <c r="M8" s="15">
        <v>5</v>
      </c>
      <c r="N8" s="15"/>
      <c r="O8" s="15"/>
      <c r="Q8" s="15"/>
      <c r="S8" s="15">
        <v>5</v>
      </c>
      <c r="U8" s="15"/>
      <c r="V8" s="15"/>
      <c r="W8" s="15"/>
      <c r="X8" s="16">
        <f t="shared" si="0"/>
        <v>19</v>
      </c>
    </row>
    <row r="9" spans="1:24" x14ac:dyDescent="0.25">
      <c r="A9" s="30" t="s">
        <v>70</v>
      </c>
      <c r="B9" s="15">
        <v>6</v>
      </c>
      <c r="C9" s="15"/>
      <c r="D9" s="15"/>
      <c r="E9" s="15">
        <v>6</v>
      </c>
      <c r="F9" s="15"/>
      <c r="G9" s="15"/>
      <c r="H9" s="15"/>
      <c r="I9" s="15">
        <v>5</v>
      </c>
      <c r="J9" s="15"/>
      <c r="K9" s="15"/>
      <c r="L9" s="15"/>
      <c r="M9" s="15"/>
      <c r="N9" s="15"/>
      <c r="O9" s="15"/>
      <c r="Q9" s="15"/>
      <c r="U9" s="15"/>
      <c r="V9" s="15"/>
      <c r="W9" s="15"/>
      <c r="X9" s="16">
        <f t="shared" si="0"/>
        <v>17</v>
      </c>
    </row>
    <row r="10" spans="1:24" x14ac:dyDescent="0.25">
      <c r="A10" s="30" t="s">
        <v>15</v>
      </c>
      <c r="B10" s="15"/>
      <c r="C10" s="15">
        <v>12</v>
      </c>
      <c r="D10" s="15"/>
      <c r="E10" s="15"/>
      <c r="F10" s="15"/>
      <c r="G10" s="15"/>
      <c r="H10" s="15"/>
      <c r="I10" s="15"/>
      <c r="J10" s="15"/>
      <c r="K10" s="15"/>
      <c r="L10" s="15"/>
      <c r="M10" s="15">
        <v>4</v>
      </c>
      <c r="N10" s="15"/>
      <c r="O10" s="15"/>
      <c r="Q10" s="15"/>
      <c r="U10" s="15"/>
      <c r="V10" s="15"/>
      <c r="W10" s="15"/>
      <c r="X10" s="16">
        <f t="shared" si="0"/>
        <v>16</v>
      </c>
    </row>
    <row r="11" spans="1:24" x14ac:dyDescent="0.25">
      <c r="A11" s="30" t="s">
        <v>9</v>
      </c>
      <c r="B11" s="15"/>
      <c r="C11" s="15">
        <v>4</v>
      </c>
      <c r="D11" s="15"/>
      <c r="E11" s="15">
        <v>2</v>
      </c>
      <c r="F11" s="15"/>
      <c r="G11" s="15"/>
      <c r="H11" s="15"/>
      <c r="I11" s="15"/>
      <c r="J11" s="15"/>
      <c r="K11" s="15"/>
      <c r="L11" s="15"/>
      <c r="M11" s="15">
        <v>4</v>
      </c>
      <c r="N11" s="15"/>
      <c r="O11" s="15"/>
      <c r="P11" s="15">
        <v>3</v>
      </c>
      <c r="Q11" s="15"/>
      <c r="U11" s="15"/>
      <c r="V11" s="15"/>
      <c r="W11" s="15"/>
      <c r="X11" s="16">
        <f t="shared" si="0"/>
        <v>13</v>
      </c>
    </row>
    <row r="12" spans="1:24" x14ac:dyDescent="0.25">
      <c r="A12" s="30" t="s">
        <v>75</v>
      </c>
      <c r="B12" s="15"/>
      <c r="C12" s="15">
        <v>8</v>
      </c>
      <c r="D12" s="15"/>
      <c r="E12" s="15"/>
      <c r="F12" s="15"/>
      <c r="G12" s="15">
        <v>2</v>
      </c>
      <c r="H12" s="15"/>
      <c r="I12" s="15"/>
      <c r="J12" s="15"/>
      <c r="K12" s="15"/>
      <c r="L12" s="15"/>
      <c r="M12" s="15"/>
      <c r="N12" s="15"/>
      <c r="O12" s="15"/>
      <c r="Q12" s="15">
        <v>3</v>
      </c>
      <c r="U12" s="15"/>
      <c r="V12" s="15"/>
      <c r="W12" s="15"/>
      <c r="X12" s="16">
        <f t="shared" si="0"/>
        <v>13</v>
      </c>
    </row>
    <row r="13" spans="1:24" x14ac:dyDescent="0.25">
      <c r="A13" s="30" t="s">
        <v>86</v>
      </c>
      <c r="B13" s="15"/>
      <c r="C13" s="15"/>
      <c r="D13" s="15">
        <v>1</v>
      </c>
      <c r="E13" s="15"/>
      <c r="F13" s="15"/>
      <c r="G13" s="15"/>
      <c r="H13" s="15">
        <v>3</v>
      </c>
      <c r="I13" s="15"/>
      <c r="J13" s="15"/>
      <c r="K13" s="15"/>
      <c r="L13" s="15"/>
      <c r="M13" s="15"/>
      <c r="N13" s="15"/>
      <c r="O13" s="15"/>
      <c r="Q13" s="15">
        <v>4</v>
      </c>
      <c r="R13" s="15">
        <v>5</v>
      </c>
      <c r="U13" s="15"/>
      <c r="V13" s="15"/>
      <c r="W13" s="15"/>
      <c r="X13" s="16">
        <f t="shared" si="0"/>
        <v>13</v>
      </c>
    </row>
    <row r="14" spans="1:24" x14ac:dyDescent="0.25">
      <c r="A14" s="30" t="s">
        <v>22</v>
      </c>
      <c r="B14" s="15">
        <v>2</v>
      </c>
      <c r="C14" s="15">
        <v>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4</v>
      </c>
      <c r="Q14" s="15"/>
      <c r="U14" s="15"/>
      <c r="V14" s="15"/>
      <c r="W14" s="15"/>
      <c r="X14" s="16">
        <f t="shared" si="0"/>
        <v>11</v>
      </c>
    </row>
    <row r="15" spans="1:24" x14ac:dyDescent="0.25">
      <c r="A15" s="30" t="s">
        <v>89</v>
      </c>
      <c r="B15" s="15"/>
      <c r="C15" s="15"/>
      <c r="D15" s="15"/>
      <c r="E15" s="15"/>
      <c r="F15" s="15"/>
      <c r="G15" s="15">
        <v>4</v>
      </c>
      <c r="H15" s="15">
        <v>4</v>
      </c>
      <c r="I15" s="15"/>
      <c r="J15" s="15"/>
      <c r="K15" s="15"/>
      <c r="L15" s="15"/>
      <c r="M15" s="15"/>
      <c r="N15" s="15"/>
      <c r="O15" s="15"/>
      <c r="Q15" s="15"/>
      <c r="T15" s="15">
        <v>3</v>
      </c>
      <c r="U15" s="15"/>
      <c r="V15" s="15"/>
      <c r="W15" s="15"/>
      <c r="X15" s="16">
        <f t="shared" si="0"/>
        <v>11</v>
      </c>
    </row>
    <row r="16" spans="1:24" x14ac:dyDescent="0.25">
      <c r="A16" s="30" t="s">
        <v>74</v>
      </c>
      <c r="B16" s="15"/>
      <c r="C16" s="15">
        <v>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15"/>
      <c r="U16" s="15"/>
      <c r="V16" s="15"/>
      <c r="W16" s="15"/>
      <c r="X16" s="16">
        <f t="shared" si="0"/>
        <v>9</v>
      </c>
    </row>
    <row r="17" spans="1:24" x14ac:dyDescent="0.25">
      <c r="A17" s="30" t="s">
        <v>79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>
        <v>4</v>
      </c>
      <c r="Q17" s="15"/>
      <c r="T17" s="15">
        <v>4</v>
      </c>
      <c r="U17" s="15"/>
      <c r="V17" s="15"/>
      <c r="W17" s="15"/>
      <c r="X17" s="16">
        <f t="shared" si="0"/>
        <v>8</v>
      </c>
    </row>
    <row r="18" spans="1:24" x14ac:dyDescent="0.25">
      <c r="A18" s="30" t="s">
        <v>81</v>
      </c>
      <c r="B18" s="15"/>
      <c r="C18" s="15"/>
      <c r="D18" s="15"/>
      <c r="E18" s="15">
        <v>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Q18" s="15"/>
      <c r="U18" s="15"/>
      <c r="V18" s="15"/>
      <c r="W18" s="15"/>
      <c r="X18" s="16">
        <f t="shared" si="0"/>
        <v>8</v>
      </c>
    </row>
    <row r="19" spans="1:24" x14ac:dyDescent="0.25">
      <c r="A19" s="30" t="s">
        <v>87</v>
      </c>
      <c r="B19" s="15"/>
      <c r="C19" s="15"/>
      <c r="D19" s="15">
        <v>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15"/>
      <c r="U19" s="15"/>
      <c r="V19" s="15"/>
      <c r="W19" s="47">
        <v>4</v>
      </c>
      <c r="X19" s="16">
        <f t="shared" si="0"/>
        <v>6</v>
      </c>
    </row>
    <row r="20" spans="1:24" x14ac:dyDescent="0.25">
      <c r="A20" s="30" t="s">
        <v>78</v>
      </c>
      <c r="B20" s="15"/>
      <c r="C20" s="15"/>
      <c r="D20" s="15">
        <v>4</v>
      </c>
      <c r="E20" s="15"/>
      <c r="F20" s="15"/>
      <c r="G20" s="15"/>
      <c r="H20" s="15"/>
      <c r="I20" s="15"/>
      <c r="J20" s="15"/>
      <c r="K20" s="15"/>
      <c r="L20" s="15"/>
      <c r="M20" s="15">
        <v>2</v>
      </c>
      <c r="N20" s="15"/>
      <c r="O20" s="15"/>
      <c r="Q20" s="15"/>
      <c r="U20" s="15"/>
      <c r="V20" s="15"/>
      <c r="W20" s="15"/>
      <c r="X20" s="16">
        <f t="shared" si="0"/>
        <v>6</v>
      </c>
    </row>
    <row r="21" spans="1:24" x14ac:dyDescent="0.25">
      <c r="A21" s="30" t="s">
        <v>68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Q21" s="15">
        <v>5</v>
      </c>
      <c r="U21" s="15"/>
      <c r="V21" s="15"/>
      <c r="W21" s="15"/>
      <c r="X21" s="16">
        <f t="shared" si="0"/>
        <v>5</v>
      </c>
    </row>
    <row r="22" spans="1:24" x14ac:dyDescent="0.25">
      <c r="A22" s="30" t="s">
        <v>92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Q22" s="15"/>
      <c r="U22" s="15"/>
      <c r="V22" s="15">
        <v>5</v>
      </c>
      <c r="W22" s="15"/>
      <c r="X22" s="16">
        <f t="shared" si="0"/>
        <v>5</v>
      </c>
    </row>
    <row r="23" spans="1:24" x14ac:dyDescent="0.25">
      <c r="A23" s="30" t="s">
        <v>99</v>
      </c>
      <c r="B23" s="15"/>
      <c r="C23" s="15"/>
      <c r="D23" s="15"/>
      <c r="E23" s="15"/>
      <c r="F23" s="15"/>
      <c r="G23" s="15"/>
      <c r="H23" s="15"/>
      <c r="I23" s="15"/>
      <c r="J23" s="15">
        <v>4</v>
      </c>
      <c r="K23" s="15"/>
      <c r="L23" s="15"/>
      <c r="M23" s="15"/>
      <c r="N23" s="15"/>
      <c r="O23" s="15"/>
      <c r="Q23" s="15"/>
      <c r="U23" s="15"/>
      <c r="V23" s="15"/>
      <c r="W23" s="15"/>
      <c r="X23" s="16">
        <f t="shared" si="0"/>
        <v>4</v>
      </c>
    </row>
    <row r="24" spans="1:24" x14ac:dyDescent="0.25">
      <c r="A24" s="30" t="s">
        <v>13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3</v>
      </c>
      <c r="O24" s="15">
        <v>1</v>
      </c>
      <c r="Q24" s="15"/>
      <c r="U24" s="15"/>
      <c r="V24" s="15"/>
      <c r="W24" s="15"/>
      <c r="X24" s="16">
        <f t="shared" si="0"/>
        <v>4</v>
      </c>
    </row>
    <row r="25" spans="1:24" x14ac:dyDescent="0.25">
      <c r="A25" s="30" t="s">
        <v>72</v>
      </c>
      <c r="B25" s="15"/>
      <c r="C25" s="15"/>
      <c r="D25" s="15">
        <v>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Q25" s="15"/>
      <c r="U25" s="15"/>
      <c r="V25" s="15"/>
      <c r="W25" s="15"/>
      <c r="X25" s="16">
        <f t="shared" si="0"/>
        <v>3</v>
      </c>
    </row>
    <row r="26" spans="1:24" x14ac:dyDescent="0.25">
      <c r="A26" s="30" t="s">
        <v>85</v>
      </c>
      <c r="B26" s="15"/>
      <c r="C26" s="15"/>
      <c r="D26" s="15"/>
      <c r="E26" s="15"/>
      <c r="F26" s="15">
        <v>3</v>
      </c>
      <c r="G26" s="15"/>
      <c r="H26" s="15"/>
      <c r="I26" s="15"/>
      <c r="J26" s="15"/>
      <c r="K26" s="15"/>
      <c r="L26" s="15"/>
      <c r="M26" s="15"/>
      <c r="N26" s="15"/>
      <c r="O26" s="15"/>
      <c r="Q26" s="15"/>
      <c r="U26" s="15"/>
      <c r="V26" s="15"/>
      <c r="W26" s="15"/>
      <c r="X26" s="16">
        <f t="shared" si="0"/>
        <v>3</v>
      </c>
    </row>
    <row r="27" spans="1:24" x14ac:dyDescent="0.25">
      <c r="A27" s="30" t="s">
        <v>98</v>
      </c>
      <c r="B27" s="15"/>
      <c r="C27" s="15"/>
      <c r="D27" s="15"/>
      <c r="E27" s="15"/>
      <c r="F27" s="15"/>
      <c r="G27" s="15"/>
      <c r="H27" s="15"/>
      <c r="I27" s="15">
        <v>3</v>
      </c>
      <c r="J27" s="15"/>
      <c r="K27" s="15"/>
      <c r="L27" s="15"/>
      <c r="M27" s="15"/>
      <c r="N27" s="15"/>
      <c r="O27" s="15"/>
      <c r="Q27" s="15"/>
      <c r="U27" s="15"/>
      <c r="V27" s="15"/>
      <c r="W27" s="15"/>
      <c r="X27" s="16">
        <f t="shared" si="0"/>
        <v>3</v>
      </c>
    </row>
    <row r="28" spans="1:24" x14ac:dyDescent="0.25">
      <c r="A28" s="30" t="s">
        <v>93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Q28" s="15"/>
      <c r="U28" s="15"/>
      <c r="V28" s="15">
        <v>2</v>
      </c>
      <c r="W28" s="15"/>
      <c r="X28" s="16">
        <f t="shared" si="0"/>
        <v>2</v>
      </c>
    </row>
    <row r="29" spans="1:24" x14ac:dyDescent="0.25">
      <c r="A29" s="30" t="s">
        <v>97</v>
      </c>
      <c r="B29" s="15"/>
      <c r="C29" s="15"/>
      <c r="D29" s="15"/>
      <c r="E29" s="15">
        <v>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Q29" s="15"/>
      <c r="U29" s="15"/>
      <c r="V29" s="15"/>
      <c r="W29" s="15"/>
      <c r="X29" s="16">
        <f t="shared" si="0"/>
        <v>1</v>
      </c>
    </row>
    <row r="30" spans="1:24" x14ac:dyDescent="0.25">
      <c r="A30" s="30" t="s">
        <v>77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Q30" s="15"/>
      <c r="U30" s="15">
        <v>1</v>
      </c>
      <c r="V30" s="15"/>
      <c r="W30" s="15"/>
      <c r="X30" s="16">
        <f t="shared" si="0"/>
        <v>1</v>
      </c>
    </row>
    <row r="31" spans="1:24" x14ac:dyDescent="0.25">
      <c r="A31" s="30" t="s">
        <v>94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U31" s="15"/>
      <c r="V31" s="15">
        <v>1</v>
      </c>
      <c r="W31" s="15"/>
      <c r="X31" s="16">
        <f t="shared" si="0"/>
        <v>1</v>
      </c>
    </row>
    <row r="32" spans="1:24" x14ac:dyDescent="0.25">
      <c r="A32" s="30" t="s">
        <v>88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Q32" s="15"/>
      <c r="U32" s="15"/>
      <c r="V32" s="15"/>
      <c r="W32" s="15"/>
      <c r="X32" s="16">
        <f t="shared" si="0"/>
        <v>0</v>
      </c>
    </row>
    <row r="33" spans="1:24" x14ac:dyDescent="0.25">
      <c r="A33" s="30" t="s">
        <v>82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Q33" s="15"/>
      <c r="U33" s="15"/>
      <c r="V33" s="15"/>
      <c r="W33" s="15"/>
      <c r="X33" s="16">
        <f t="shared" si="0"/>
        <v>0</v>
      </c>
    </row>
    <row r="34" spans="1:24" x14ac:dyDescent="0.25">
      <c r="A34" s="30" t="s">
        <v>90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Q34" s="15"/>
      <c r="U34" s="15"/>
      <c r="V34" s="15"/>
      <c r="W34" s="15"/>
      <c r="X34" s="16">
        <f t="shared" si="0"/>
        <v>0</v>
      </c>
    </row>
    <row r="35" spans="1:24" x14ac:dyDescent="0.25">
      <c r="A35" s="30" t="s">
        <v>11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15"/>
      <c r="U35" s="15"/>
      <c r="V35" s="15"/>
      <c r="W35" s="15"/>
      <c r="X35" s="16">
        <f t="shared" si="0"/>
        <v>0</v>
      </c>
    </row>
    <row r="36" spans="1:24" x14ac:dyDescent="0.25">
      <c r="A36" s="30" t="s">
        <v>80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Q36" s="15"/>
      <c r="U36" s="15"/>
      <c r="V36" s="15"/>
      <c r="W36" s="15"/>
      <c r="X36" s="16">
        <f t="shared" si="0"/>
        <v>0</v>
      </c>
    </row>
    <row r="37" spans="1:24" x14ac:dyDescent="0.25">
      <c r="A37" s="30" t="s">
        <v>84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Q37" s="15"/>
      <c r="U37" s="15"/>
      <c r="V37" s="15"/>
      <c r="W37" s="15"/>
      <c r="X37" s="16">
        <f t="shared" si="0"/>
        <v>0</v>
      </c>
    </row>
    <row r="38" spans="1:24" x14ac:dyDescent="0.25">
      <c r="A38" s="30" t="s">
        <v>91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Q38" s="15"/>
      <c r="U38" s="15"/>
      <c r="V38" s="15"/>
      <c r="W38" s="15"/>
      <c r="X38" s="16">
        <f t="shared" si="0"/>
        <v>0</v>
      </c>
    </row>
    <row r="39" spans="1:24" x14ac:dyDescent="0.25">
      <c r="A39" s="30" t="s">
        <v>76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Q39" s="15"/>
      <c r="U39" s="15"/>
      <c r="V39" s="15"/>
      <c r="W39" s="15"/>
      <c r="X39" s="16">
        <f t="shared" si="0"/>
        <v>0</v>
      </c>
    </row>
    <row r="40" spans="1:24" x14ac:dyDescent="0.25">
      <c r="A40" s="30" t="s">
        <v>83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Q40" s="15"/>
      <c r="U40" s="15"/>
      <c r="V40" s="15"/>
      <c r="W40" s="15"/>
      <c r="X40" s="16">
        <f t="shared" si="0"/>
        <v>0</v>
      </c>
    </row>
    <row r="41" spans="1:24" x14ac:dyDescent="0.25">
      <c r="A41" s="30" t="s">
        <v>73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Q41" s="15"/>
      <c r="U41" s="15"/>
      <c r="V41" s="15"/>
      <c r="W41" s="15"/>
      <c r="X41" s="16">
        <f t="shared" si="0"/>
        <v>0</v>
      </c>
    </row>
  </sheetData>
  <sortState ref="A3:X41">
    <sortCondition descending="1" ref="X3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Etusivu</vt:lpstr>
      <vt:lpstr>KV 30 km</vt:lpstr>
      <vt:lpstr>KV SM 60 km</vt:lpstr>
      <vt:lpstr>PV SM 60 km</vt:lpstr>
      <vt:lpstr>Pirkan Soutu</vt:lpstr>
      <vt:lpstr>KV SM 2 KM ja 10 KM</vt:lpstr>
      <vt:lpstr>PV SM 1000m</vt:lpstr>
      <vt:lpstr>PV SM 10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Yrjölä, Ulla</cp:lastModifiedBy>
  <cp:lastPrinted>2012-07-09T08:00:08Z</cp:lastPrinted>
  <dcterms:created xsi:type="dcterms:W3CDTF">2012-06-12T06:31:00Z</dcterms:created>
  <dcterms:modified xsi:type="dcterms:W3CDTF">2012-08-27T06:53:56Z</dcterms:modified>
</cp:coreProperties>
</file>